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6" yWindow="96" windowWidth="8508" windowHeight="4536" firstSheet="2" activeTab="2"/>
  </bookViews>
  <sheets>
    <sheet name="請購單-防災校園計畫" sheetId="16" state="hidden" r:id="rId1"/>
    <sheet name="預算資料庫" sheetId="17" state="hidden" r:id="rId2"/>
    <sheet name="動簽-防災校園計畫 " sheetId="19" r:id="rId3"/>
    <sheet name="預算外資料庫" sheetId="18" state="hidden" r:id="rId4"/>
  </sheets>
  <definedNames>
    <definedName name="_xlnm.Print_Area" localSheetId="2">'動簽-防災校園計畫 '!$A$1:$L$40</definedName>
    <definedName name="_xlnm.Print_Area" localSheetId="0">'請購單-防災校園計畫'!$A$1:$L$40</definedName>
  </definedNames>
  <calcPr calcId="145621"/>
  <customWorkbookViews>
    <customWorkbookView name="nurse - 個人檢視畫面" guid="{E4724A90-EE69-416F-A8D9-F2ABD6CAD2A1}" mergeInterval="0" personalView="1" maximized="1" windowWidth="1020" windowHeight="618" activeSheetId="5"/>
    <customWorkbookView name="行政院主計處中部辦公室案 - 個人檢視畫面" guid="{C3B6EEA5-2779-4D69-ACF4-15B81B65F38C}" mergeInterval="0" personalView="1" maximized="1" windowWidth="994" windowHeight="580" activeSheetId="3"/>
    <customWorkbookView name="n974 - 個人檢視畫面" guid="{6C34DBF7-0465-4200-8A8A-F5ACB50A6863}" mergeInterval="0" personalView="1" maximized="1" windowWidth="1020" windowHeight="614" activeSheetId="4"/>
    <customWorkbookView name="USER - 個人檢視畫面" guid="{D42730E5-9945-4A5E-B924-1698807F484F}" mergeInterval="0" personalView="1" maximized="1" windowWidth="1020" windowHeight="592" activeSheetId="2"/>
  </customWorkbookViews>
</workbook>
</file>

<file path=xl/calcChain.xml><?xml version="1.0" encoding="utf-8"?>
<calcChain xmlns="http://schemas.openxmlformats.org/spreadsheetml/2006/main">
  <c r="J34" i="19" l="1"/>
  <c r="B32" i="19"/>
  <c r="J32" i="19" l="1"/>
  <c r="B8" i="19"/>
  <c r="B3" i="19"/>
  <c r="J31" i="16" l="1"/>
  <c r="B31" i="16"/>
  <c r="B3" i="16"/>
  <c r="K23" i="16"/>
  <c r="K29" i="16"/>
  <c r="K28" i="16"/>
  <c r="K27" i="16"/>
  <c r="K26" i="16"/>
  <c r="K25" i="16"/>
  <c r="K24" i="16"/>
  <c r="K22" i="16"/>
  <c r="K30" i="16" l="1"/>
  <c r="B8" i="16" s="1"/>
</calcChain>
</file>

<file path=xl/comments1.xml><?xml version="1.0" encoding="utf-8"?>
<comments xmlns="http://schemas.openxmlformats.org/spreadsheetml/2006/main">
  <authors>
    <author>Acer</author>
  </authors>
  <commentList>
    <comment ref="B4" authorId="0">
      <text>
        <r>
          <rPr>
            <b/>
            <sz val="9"/>
            <color indexed="60"/>
            <rFont val="細明體"/>
            <family val="3"/>
            <charset val="136"/>
          </rPr>
          <t>請依實際需要調整字體大小</t>
        </r>
      </text>
    </comment>
    <comment ref="B21" authorId="0">
      <text>
        <r>
          <rPr>
            <b/>
            <sz val="9"/>
            <color indexed="10"/>
            <rFont val="細明體"/>
            <family val="3"/>
            <charset val="136"/>
          </rPr>
          <t>請勾選處室別</t>
        </r>
      </text>
    </comment>
    <comment ref="E35" authorId="0">
      <text>
        <r>
          <rPr>
            <b/>
            <sz val="9"/>
            <color indexed="10"/>
            <rFont val="細明體"/>
            <family val="3"/>
            <charset val="136"/>
          </rPr>
          <t>會簽單位請依業務需要自行填寫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<sst xmlns="http://schemas.openxmlformats.org/spreadsheetml/2006/main" count="538" uniqueCount="330">
  <si>
    <t>主  管:</t>
  </si>
  <si>
    <t>經辦單位</t>
  </si>
  <si>
    <t>驗 收 或 證 明</t>
  </si>
  <si>
    <t>財  物  登  記</t>
  </si>
  <si>
    <t>經手人:</t>
  </si>
  <si>
    <t>品         名</t>
  </si>
  <si>
    <t>規格及說明</t>
  </si>
  <si>
    <t>總        計</t>
  </si>
  <si>
    <t>請 購 單 位</t>
  </si>
  <si>
    <t>經 辦 採 購 單 位</t>
  </si>
  <si>
    <t>請購人:</t>
  </si>
  <si>
    <t>金      額</t>
    <phoneticPr fontId="1" type="noConversion"/>
  </si>
  <si>
    <t xml:space="preserve">          月      日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</si>
  <si>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</si>
  <si>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</si>
  <si>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</si>
  <si>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金額</t>
    <phoneticPr fontId="1" type="noConversion"/>
  </si>
  <si>
    <t>備 註</t>
    <phoneticPr fontId="1" type="noConversion"/>
  </si>
  <si>
    <t>-------------------------憑-------證-------黏-------貼-------線---------------------------------</t>
    <phoneticPr fontId="1" type="noConversion"/>
  </si>
  <si>
    <t>支</t>
    <phoneticPr fontId="1" type="noConversion"/>
  </si>
  <si>
    <t>以下空白</t>
    <phoneticPr fontId="1" type="noConversion"/>
  </si>
  <si>
    <t>竹掃把</t>
    <phoneticPr fontId="1" type="noConversion"/>
  </si>
  <si>
    <t>彰化縣彰化市南興國民小學</t>
    <phoneticPr fontId="1" type="noConversion"/>
  </si>
  <si>
    <t xml:space="preserve"> 支 出 憑 證 黏 存 單</t>
    <phoneticPr fontId="1" type="noConversion"/>
  </si>
  <si>
    <t>簽證號碼：</t>
    <phoneticPr fontId="1" type="noConversion"/>
  </si>
  <si>
    <t xml:space="preserve">所屬年度：                              </t>
    <phoneticPr fontId="1" type="noConversion"/>
  </si>
  <si>
    <t>用途摘要</t>
    <phoneticPr fontId="1" type="noConversion"/>
  </si>
  <si>
    <t>工作計畫
及用途別</t>
    <phoneticPr fontId="1" type="noConversion"/>
  </si>
  <si>
    <t>款項代墊人(蓋職名章)：</t>
    <phoneticPr fontId="1" type="noConversion"/>
  </si>
  <si>
    <t>財 物 請 購 ( 修 ) 單</t>
    <phoneticPr fontId="1" type="noConversion"/>
  </si>
  <si>
    <t>中華民國</t>
    <phoneticPr fontId="1" type="noConversion"/>
  </si>
  <si>
    <t xml:space="preserve"> 領款人 
(簽章)</t>
    <phoneticPr fontId="1" type="noConversion"/>
  </si>
  <si>
    <t>會計室</t>
    <phoneticPr fontId="1" type="noConversion"/>
  </si>
  <si>
    <t>107年</t>
    <phoneticPr fontId="1" type="noConversion"/>
  </si>
  <si>
    <t>本件物品如數領訖</t>
    <phoneticPr fontId="1" type="noConversion"/>
  </si>
  <si>
    <t>三級</t>
    <phoneticPr fontId="1" type="noConversion"/>
  </si>
  <si>
    <t>科目</t>
    <phoneticPr fontId="1" type="noConversion"/>
  </si>
  <si>
    <t>ㄧ級</t>
    <phoneticPr fontId="1" type="noConversion"/>
  </si>
  <si>
    <t>212工作場所電費</t>
  </si>
  <si>
    <t>214工作場所水費</t>
  </si>
  <si>
    <t>5M3交通及運輸設備</t>
    <phoneticPr fontId="1" type="noConversion"/>
  </si>
  <si>
    <t>221郵   費</t>
  </si>
  <si>
    <t>5M4其他設備</t>
    <phoneticPr fontId="1" type="noConversion"/>
  </si>
  <si>
    <t>222電 話 費</t>
  </si>
  <si>
    <t>5M5無形資產</t>
    <phoneticPr fontId="1" type="noConversion"/>
  </si>
  <si>
    <t>224數據通信費</t>
  </si>
  <si>
    <t>應付代收款</t>
  </si>
  <si>
    <t>241印刷及裝訂費</t>
  </si>
  <si>
    <t>存入保證金</t>
    <phoneticPr fontId="1" type="noConversion"/>
  </si>
  <si>
    <t>購建固定資產</t>
    <phoneticPr fontId="1" type="noConversion"/>
  </si>
  <si>
    <t>289試務甄選費</t>
  </si>
  <si>
    <t>國民小學教育</t>
    <phoneticPr fontId="1" type="noConversion"/>
  </si>
  <si>
    <t>購建無形資產</t>
    <phoneticPr fontId="1" type="noConversion"/>
  </si>
  <si>
    <t>252一般房屋修護費</t>
  </si>
  <si>
    <r>
      <t>255</t>
    </r>
    <r>
      <rPr>
        <sz val="9"/>
        <rFont val="標楷體"/>
        <family val="4"/>
        <charset val="136"/>
      </rPr>
      <t>機械及設備修護費</t>
    </r>
  </si>
  <si>
    <t>校長室</t>
    <phoneticPr fontId="1" type="noConversion"/>
  </si>
  <si>
    <r>
      <t>256</t>
    </r>
    <r>
      <rPr>
        <sz val="8"/>
        <rFont val="標楷體"/>
        <family val="4"/>
        <charset val="136"/>
      </rPr>
      <t>交通及運輸設備修護費</t>
    </r>
  </si>
  <si>
    <t>教務處</t>
    <phoneticPr fontId="1" type="noConversion"/>
  </si>
  <si>
    <r>
      <t>257</t>
    </r>
    <r>
      <rPr>
        <sz val="10"/>
        <rFont val="標楷體"/>
        <family val="4"/>
        <charset val="136"/>
      </rPr>
      <t>什項設備修護費</t>
    </r>
  </si>
  <si>
    <t>學務處</t>
    <phoneticPr fontId="1" type="noConversion"/>
  </si>
  <si>
    <t>27D計時與計件人員酬金</t>
    <phoneticPr fontId="1" type="noConversion"/>
  </si>
  <si>
    <t>總務處</t>
    <phoneticPr fontId="1" type="noConversion"/>
  </si>
  <si>
    <t>27F體育活動費</t>
    <phoneticPr fontId="1" type="noConversion"/>
  </si>
  <si>
    <t>輔導室</t>
    <phoneticPr fontId="1" type="noConversion"/>
  </si>
  <si>
    <t>285講課鐘點、稿費、出席審查及查詢費</t>
    <phoneticPr fontId="1" type="noConversion"/>
  </si>
  <si>
    <t>人事室</t>
    <phoneticPr fontId="1" type="noConversion"/>
  </si>
  <si>
    <r>
      <t>287</t>
    </r>
    <r>
      <rPr>
        <sz val="8"/>
        <rFont val="標楷體"/>
        <family val="4"/>
        <charset val="136"/>
      </rPr>
      <t>委託檢驗(定)試驗認證費</t>
    </r>
  </si>
  <si>
    <t>會計室</t>
    <phoneticPr fontId="1" type="noConversion"/>
  </si>
  <si>
    <t>28Y其      他</t>
  </si>
  <si>
    <t>236貨物運費</t>
  </si>
  <si>
    <t>231國內旅費</t>
  </si>
  <si>
    <t>291公共關係費</t>
  </si>
  <si>
    <r>
      <t>321</t>
    </r>
    <r>
      <rPr>
        <sz val="10"/>
        <rFont val="標楷體"/>
        <family val="4"/>
        <charset val="136"/>
      </rPr>
      <t>辦公（事務）用品</t>
    </r>
  </si>
  <si>
    <t>322報章什誌</t>
  </si>
  <si>
    <r>
      <t>323</t>
    </r>
    <r>
      <rPr>
        <sz val="8"/>
        <rFont val="標楷體"/>
        <family val="4"/>
        <charset val="136"/>
      </rPr>
      <t>農業與園藝用品及環境美化費</t>
    </r>
  </si>
  <si>
    <r>
      <t>324</t>
    </r>
    <r>
      <rPr>
        <sz val="9"/>
        <rFont val="標楷體"/>
        <family val="4"/>
        <charset val="136"/>
      </rPr>
      <t>化學藥劑與實驗用品</t>
    </r>
  </si>
  <si>
    <t>328醫療用品</t>
  </si>
  <si>
    <t>32Y其      他</t>
  </si>
  <si>
    <t>722職業團體會費</t>
    <phoneticPr fontId="1" type="noConversion"/>
  </si>
  <si>
    <r>
      <t>747</t>
    </r>
    <r>
      <rPr>
        <sz val="10"/>
        <rFont val="標楷體"/>
        <family val="4"/>
        <charset val="136"/>
      </rPr>
      <t>慰問金、照護及濟助金</t>
    </r>
  </si>
  <si>
    <t>751技能競賽</t>
  </si>
  <si>
    <t>91Y其      他</t>
  </si>
  <si>
    <t>515購置交通及運輸設備</t>
    <phoneticPr fontId="1" type="noConversion"/>
  </si>
  <si>
    <t>514購置機械及設備</t>
    <phoneticPr fontId="1" type="noConversion"/>
  </si>
  <si>
    <r>
      <t>516</t>
    </r>
    <r>
      <rPr>
        <sz val="11"/>
        <rFont val="標楷體"/>
        <family val="4"/>
        <charset val="136"/>
      </rPr>
      <t>購置什項設備</t>
    </r>
  </si>
  <si>
    <r>
      <t>521</t>
    </r>
    <r>
      <rPr>
        <sz val="11"/>
        <rFont val="標楷體"/>
        <family val="4"/>
        <charset val="136"/>
      </rPr>
      <t>購置電腦軟體</t>
    </r>
  </si>
  <si>
    <t>2 服務費用</t>
    <phoneticPr fontId="1" type="noConversion"/>
  </si>
  <si>
    <t xml:space="preserve">3 材料及用品費   </t>
    <phoneticPr fontId="1" type="noConversion"/>
  </si>
  <si>
    <t>4 租金、償債與利息</t>
    <phoneticPr fontId="1" type="noConversion"/>
  </si>
  <si>
    <t>7 會費、捐助、補助、分攤、照護、救濟與交流活動費</t>
    <phoneticPr fontId="1" type="noConversion"/>
  </si>
  <si>
    <t>9 其他</t>
    <phoneticPr fontId="1" type="noConversion"/>
  </si>
  <si>
    <t>簽證號碼：</t>
    <phoneticPr fontId="1" type="noConversion"/>
  </si>
  <si>
    <t>第號</t>
    <phoneticPr fontId="1" type="noConversion"/>
  </si>
  <si>
    <t>單位主管:</t>
    <phoneticPr fontId="1" type="noConversion"/>
  </si>
  <si>
    <t>單位主管:</t>
    <phoneticPr fontId="1" type="noConversion"/>
  </si>
  <si>
    <t>採購單位詢價</t>
    <phoneticPr fontId="1" type="noConversion"/>
  </si>
  <si>
    <t>279外包費</t>
    <phoneticPr fontId="1" type="noConversion"/>
  </si>
  <si>
    <t>傳票
(付款憑單)
編號</t>
    <phoneticPr fontId="1" type="noConversion"/>
  </si>
  <si>
    <t>□ 優先採購環保產品</t>
    <phoneticPr fontId="1" type="noConversion"/>
  </si>
  <si>
    <t>□ 本件採用共同供應契約辦理</t>
    <phoneticPr fontId="1" type="noConversion"/>
  </si>
  <si>
    <t xml:space="preserve">本三列無須填列
可上面欄位複製 </t>
    <phoneticPr fontId="1" type="noConversion"/>
  </si>
  <si>
    <t>校 長
或授權代簽人</t>
    <phoneticPr fontId="1" type="noConversion"/>
  </si>
  <si>
    <t>校長或授權代簽人</t>
    <phoneticPr fontId="1" type="noConversion"/>
  </si>
  <si>
    <t>存入保證金</t>
  </si>
  <si>
    <t>其他預付款</t>
  </si>
  <si>
    <t>會計科目-子目</t>
  </si>
  <si>
    <t>子目編號</t>
  </si>
  <si>
    <t>會計科目編號</t>
  </si>
  <si>
    <t>會計科目名稱</t>
  </si>
  <si>
    <t>是否刪除</t>
  </si>
  <si>
    <t>2123</t>
  </si>
  <si>
    <t>A00001</t>
  </si>
  <si>
    <t>A00002</t>
  </si>
  <si>
    <t>B00001</t>
  </si>
  <si>
    <t>應付代收款-教儲戶196005-教育儲蓄戶</t>
  </si>
  <si>
    <t>B00005</t>
  </si>
  <si>
    <t>應付代收款-教儲戶196005-教育儲蓄戶106</t>
  </si>
  <si>
    <t>B00006</t>
  </si>
  <si>
    <t>應付代收款-教儲戶196005-教育儲蓄戶107</t>
  </si>
  <si>
    <t>C00001</t>
  </si>
  <si>
    <t>應付代收款-保管戶194289-仁愛專戶</t>
  </si>
  <si>
    <t>D00001</t>
  </si>
  <si>
    <t>應付代收款-保管戶194289-代收退撫基金</t>
  </si>
  <si>
    <t>D00002</t>
  </si>
  <si>
    <t>應付代收款-保管戶194289-代收公保費</t>
  </si>
  <si>
    <t>D00003</t>
  </si>
  <si>
    <t>應付代收款-保管戶194289-代收健保費</t>
  </si>
  <si>
    <t>D00004</t>
  </si>
  <si>
    <t>應付代收款-保管戶194289-代收勞保費</t>
  </si>
  <si>
    <t>D00005</t>
  </si>
  <si>
    <t>應付代收款-保管戶194289-代收勞退金</t>
  </si>
  <si>
    <t>D00006</t>
  </si>
  <si>
    <t>應付代收款-保管戶194289-代收所得稅</t>
  </si>
  <si>
    <t>D00007</t>
  </si>
  <si>
    <t>應付代收款-保管戶194289-代收二代健保補充保費(機關)</t>
  </si>
  <si>
    <t>D00008</t>
  </si>
  <si>
    <t>應付代收款-保管戶194289-代收二代健保補充保費(個人自付)</t>
  </si>
  <si>
    <t>D00009</t>
  </si>
  <si>
    <t>應付代收款-保管戶194289-代收教師請假自付代課費</t>
  </si>
  <si>
    <t>EA0001</t>
  </si>
  <si>
    <t>應付代收款-保管戶194289-家長會費</t>
  </si>
  <si>
    <t>EA0002</t>
  </si>
  <si>
    <t>應付代收款-保管戶194289-平安保險費</t>
  </si>
  <si>
    <t>EA0006</t>
  </si>
  <si>
    <t>應付代收款-保管戶194289-教科書書籍費</t>
  </si>
  <si>
    <t>EA0007</t>
  </si>
  <si>
    <t>應付代收款-保管戶194289-暫收註冊代收代辦費</t>
  </si>
  <si>
    <t>EB0001</t>
  </si>
  <si>
    <t>應付代收款-保管戶194289-校外教學</t>
  </si>
  <si>
    <t>EB0002</t>
  </si>
  <si>
    <t>應付代收款-保管戶194289-畢業紀念冊</t>
  </si>
  <si>
    <t>EB0005</t>
  </si>
  <si>
    <t>應付代收款-保管戶194289-課後照顧服務費</t>
  </si>
  <si>
    <t>EB0006</t>
  </si>
  <si>
    <t>應付代收款-保管戶194289-社團費用</t>
  </si>
  <si>
    <t>F00001</t>
  </si>
  <si>
    <t>應付代收款-保管戶194289-各項獎助學金</t>
  </si>
  <si>
    <t>G00001</t>
  </si>
  <si>
    <t>G00002</t>
  </si>
  <si>
    <t>G00003</t>
  </si>
  <si>
    <t>G00004</t>
  </si>
  <si>
    <t>G00005</t>
  </si>
  <si>
    <t>G00006</t>
  </si>
  <si>
    <t>G00007</t>
  </si>
  <si>
    <t>G00008</t>
  </si>
  <si>
    <t>G00009</t>
  </si>
  <si>
    <t>G00010</t>
  </si>
  <si>
    <t>G00011</t>
  </si>
  <si>
    <t>G00012</t>
  </si>
  <si>
    <t>G00013</t>
  </si>
  <si>
    <t>G00014</t>
  </si>
  <si>
    <t>G00015</t>
  </si>
  <si>
    <t>G00020</t>
  </si>
  <si>
    <t>G00025</t>
  </si>
  <si>
    <t>G00026</t>
  </si>
  <si>
    <t>G00027</t>
  </si>
  <si>
    <t>應付代收款-保管戶194289-防災校園計畫</t>
  </si>
  <si>
    <t>G00028</t>
  </si>
  <si>
    <t>G00029</t>
  </si>
  <si>
    <t>G00030</t>
  </si>
  <si>
    <t>G00031</t>
  </si>
  <si>
    <t>H00001</t>
  </si>
  <si>
    <t>應付代收款-保管戶194289-午餐外訂餐盒(教師自付)</t>
  </si>
  <si>
    <t>H00002</t>
  </si>
  <si>
    <t>應付代收款-保管戶194289-午餐外訂餐盒(全額補助)</t>
  </si>
  <si>
    <t>H00003</t>
  </si>
  <si>
    <t>應付代收款-保管戶194289-午餐外訂餐盒違約金</t>
  </si>
  <si>
    <t>H00004</t>
  </si>
  <si>
    <t>應付代收款-保管戶194289-午餐外訂餐盒(部份補助)</t>
  </si>
  <si>
    <t>H00005</t>
  </si>
  <si>
    <t>應付代收款-保管戶194289-午餐外訂餐盒(學生自付)</t>
  </si>
  <si>
    <t>J00001</t>
  </si>
  <si>
    <t>應付代收款-保管戶194289-教職員退休金</t>
  </si>
  <si>
    <t>J00002</t>
  </si>
  <si>
    <t>應付代收款-保管戶194289-教職員撫卹金</t>
  </si>
  <si>
    <t>J00003</t>
  </si>
  <si>
    <t>應付代收款-保管戶194289-教職員工各項補助</t>
  </si>
  <si>
    <t>J00004</t>
  </si>
  <si>
    <t>應付代收款-保管戶194289-教職員退休三節慰問金</t>
  </si>
  <si>
    <t>J00005</t>
  </si>
  <si>
    <t>應付代收款-保管戶194289-公教健檢費用補助</t>
  </si>
  <si>
    <t>K00001</t>
  </si>
  <si>
    <t>應付代收款-保管戶194289-專戶利息</t>
  </si>
  <si>
    <t>K00002</t>
  </si>
  <si>
    <t>應付代收款-保管戶194289-場地設施使用費</t>
  </si>
  <si>
    <t>k00003</t>
  </si>
  <si>
    <t>應付代收款-保管戶194289-廢舊物資售價</t>
  </si>
  <si>
    <t>K00004</t>
  </si>
  <si>
    <t>應付代收款-保管戶194289-逾期違約罰款</t>
  </si>
  <si>
    <t>K00005</t>
  </si>
  <si>
    <t>應付代收款-保管戶194289-水電費等預算內收支項目</t>
  </si>
  <si>
    <t>K00006</t>
  </si>
  <si>
    <t>應付代收款-保管戶194289-資源回收</t>
  </si>
  <si>
    <t>K00009</t>
  </si>
  <si>
    <t>應付代收款-保管戶194289-其他</t>
  </si>
  <si>
    <t>M00001</t>
  </si>
  <si>
    <t>應付代收款-保管戶194289-捐助畢業典禮校慶活動經費</t>
  </si>
  <si>
    <t>M00003</t>
  </si>
  <si>
    <t>應付代收款-保管戶194289-玉山關懷學童專案捐助學生助學金</t>
  </si>
  <si>
    <t>M00004</t>
  </si>
  <si>
    <t>應付代收款-保管戶194289-東碩信託基金捐助2018舞台劇圓夢計畫</t>
  </si>
  <si>
    <t>115Y</t>
  </si>
  <si>
    <t>S00001</t>
  </si>
  <si>
    <t>其他預付款-保管戶194289-增置員額2688支援人員</t>
  </si>
  <si>
    <t>S00002</t>
  </si>
  <si>
    <t>其他預付款-保管戶194289-補救教學</t>
  </si>
  <si>
    <t>S00003</t>
  </si>
  <si>
    <t>其他預付款-保管戶194289-特教助理員</t>
  </si>
  <si>
    <t>S00004</t>
  </si>
  <si>
    <t>其他預付款-保管戶194289-非偏遠學校網路電路費</t>
  </si>
  <si>
    <t>S00005</t>
  </si>
  <si>
    <t>其他預付款-保管戶194289-代理專任輔導教師新津案</t>
  </si>
  <si>
    <t>S00010</t>
  </si>
  <si>
    <t>其他預付款-保管戶194289-其他</t>
  </si>
  <si>
    <t>2211</t>
  </si>
  <si>
    <t>W00001</t>
  </si>
  <si>
    <t>存入保證金-保管戶194289-採購押標金</t>
  </si>
  <si>
    <t>Y00016</t>
  </si>
  <si>
    <t>存入保證金-保管戶194289-履約保證金105圖書館冷氣音響設備(寬盟)</t>
  </si>
  <si>
    <t>Y00019</t>
  </si>
  <si>
    <t>存入保證金-保管戶194289-履約保證金106外訂午餐採購(誠美)</t>
  </si>
  <si>
    <t>Y00020</t>
  </si>
  <si>
    <t>存入保證金-保管戶194289-履約保證金106外訂午餐採購(金大立)</t>
  </si>
  <si>
    <t>Y00021</t>
  </si>
  <si>
    <t>存入保證金-保管戶194289-履約保證金106外訂午餐採購(國華)</t>
  </si>
  <si>
    <t>Y00024</t>
  </si>
  <si>
    <t>存入保證金-保管戶194289-履約保證金105圖書館空間改造工程(匯築)</t>
  </si>
  <si>
    <t>Y00025</t>
  </si>
  <si>
    <t>存入保證金-保管戶194289-履約保證金106智慧教室多點觸控螢幕採購(宏菖)</t>
  </si>
  <si>
    <t>Y00026</t>
  </si>
  <si>
    <t>存入保證金-保管戶194289-履約保證金106國際教育中心裝修工程(綠世紀)</t>
  </si>
  <si>
    <t>Y00027</t>
  </si>
  <si>
    <t>存入保證金-保管戶194289-履約保證金106六年級校外教學(花翎)</t>
  </si>
  <si>
    <t>Y00028</t>
  </si>
  <si>
    <t>存入保證金-保管戶194289-履約保證金107游泳體驗場地門票採購(南興泳池)</t>
  </si>
  <si>
    <t>Y00030</t>
  </si>
  <si>
    <t>存入保證金-保管戶194289-履約保證金107外訂午餐採購(金大立)</t>
  </si>
  <si>
    <t>Y00031</t>
  </si>
  <si>
    <t>存入保證金-保管戶194289-履約保證金107外訂午餐採購(國華)</t>
  </si>
  <si>
    <t>Z00010</t>
  </si>
  <si>
    <t>存入保證金-保管194289-保固金103整建改善環境工程(啟盛1061113)</t>
  </si>
  <si>
    <t>Z00011</t>
  </si>
  <si>
    <t>存入保證金-保管194289-保固金103綜合遊戲器材採購(三銳1061217)</t>
  </si>
  <si>
    <t>Z00013</t>
  </si>
  <si>
    <t>存入保證金-保管戶194289-保固金104老舊廁所工程(大華1081122)</t>
  </si>
  <si>
    <t>Z00014</t>
  </si>
  <si>
    <t>存入保證金-保管戶194289-保固金105梅姬屋頂天溝工程(府區1070319</t>
  </si>
  <si>
    <t>Z00015</t>
  </si>
  <si>
    <t>存入保證金-保管戶194289-保固金105中庭排水整修工程(文進1110502</t>
  </si>
  <si>
    <t>Z00016</t>
  </si>
  <si>
    <t>存入保證金-保管戶194289-保固金106多點觸控螢幕採購(宏菖1081221</t>
  </si>
  <si>
    <t>Z00017</t>
  </si>
  <si>
    <t>存入保證金-保管戶194289-保固金105圖書館冷氣音響(寬盟1100208)</t>
  </si>
  <si>
    <t>Z00018</t>
  </si>
  <si>
    <t>存入保證金-保管戶194289-保固金105圖書館改造工程(匯築1080301)</t>
  </si>
  <si>
    <t>ZZZ101</t>
  </si>
  <si>
    <t>代管土地-國有財產</t>
  </si>
  <si>
    <t>1316-1</t>
  </si>
  <si>
    <t>代管土地</t>
  </si>
  <si>
    <r>
      <t>子目</t>
    </r>
    <r>
      <rPr>
        <b/>
        <sz val="10"/>
        <color indexed="8"/>
        <rFont val="新細明體"/>
        <family val="1"/>
        <charset val="136"/>
      </rPr>
      <t>名稱</t>
    </r>
  </si>
  <si>
    <t>G00027</t>
    <phoneticPr fontId="1" type="noConversion"/>
  </si>
  <si>
    <t>文具紙張-列印資料、標示、整理資料用</t>
    <phoneticPr fontId="1" type="noConversion"/>
  </si>
  <si>
    <t>驗 收 或 證 明
(所得通報)</t>
    <phoneticPr fontId="1" type="noConversion"/>
  </si>
  <si>
    <t>校 長
或授權代簽人</t>
    <phoneticPr fontId="1" type="noConversion"/>
  </si>
  <si>
    <t>-------------------------憑-------證-------黏-------貼-------線---------------------------------</t>
    <phoneticPr fontId="1" type="noConversion"/>
  </si>
  <si>
    <t>動用經費簽呈用紙</t>
    <phoneticPr fontId="1" type="noConversion"/>
  </si>
  <si>
    <r>
      <t xml:space="preserve">簽   </t>
    </r>
    <r>
      <rPr>
        <b/>
        <sz val="14"/>
        <rFont val="標楷體"/>
        <family val="4"/>
        <charset val="136"/>
      </rPr>
      <t>於</t>
    </r>
    <phoneticPr fontId="1" type="noConversion"/>
  </si>
  <si>
    <t>月</t>
    <phoneticPr fontId="1" type="noConversion"/>
  </si>
  <si>
    <t>日</t>
    <phoneticPr fontId="1" type="noConversion"/>
  </si>
  <si>
    <t>說明</t>
    <phoneticPr fontId="1" type="noConversion"/>
  </si>
  <si>
    <t>說明事項:
強制換行=
「Alt鍵」+「Enter鍵」</t>
    <phoneticPr fontId="1" type="noConversion"/>
  </si>
  <si>
    <t>辦法</t>
    <phoneticPr fontId="1" type="noConversion"/>
  </si>
  <si>
    <t>年度</t>
    <phoneticPr fontId="1" type="noConversion"/>
  </si>
  <si>
    <t>簽辦單 位</t>
    <phoneticPr fontId="1" type="noConversion"/>
  </si>
  <si>
    <t>會
辦
單
位</t>
    <phoneticPr fontId="1" type="noConversion"/>
  </si>
  <si>
    <t>會簽單位</t>
    <phoneticPr fontId="1" type="noConversion"/>
  </si>
  <si>
    <t>批示</t>
    <phoneticPr fontId="1" type="noConversion"/>
  </si>
  <si>
    <t>簽辦人:</t>
    <phoneticPr fontId="1" type="noConversion"/>
  </si>
  <si>
    <t>單位主管:</t>
    <phoneticPr fontId="1" type="noConversion"/>
  </si>
  <si>
    <t>學務處</t>
  </si>
  <si>
    <t xml:space="preserve">應付代收款-零用戶194548-零用金   </t>
    <phoneticPr fontId="1" type="noConversion"/>
  </si>
  <si>
    <t>應付代收款-零用戶194548-其他</t>
    <phoneticPr fontId="1" type="noConversion"/>
  </si>
  <si>
    <t>應付代收款-保管戶194289-各項補助經費(教務處)-G00001</t>
    <phoneticPr fontId="1" type="noConversion"/>
  </si>
  <si>
    <t>應付代收款-保管戶194289-各項補助經費(學務處)-G00002</t>
    <phoneticPr fontId="1" type="noConversion"/>
  </si>
  <si>
    <t>應付代收款-保管戶194289-各項補助經費(輔導室)-G00003</t>
    <phoneticPr fontId="1" type="noConversion"/>
  </si>
  <si>
    <t>應付代收款-保管戶194289-各項補助經費(總務處)-G00004</t>
    <phoneticPr fontId="1" type="noConversion"/>
  </si>
  <si>
    <t>應付代收款-保管戶194289-幸福餐券-G00005</t>
    <phoneticPr fontId="1" type="noConversion"/>
  </si>
  <si>
    <t>應付代收款-保管戶194289-市公所資源回收獎勵金-G00006</t>
    <phoneticPr fontId="1" type="noConversion"/>
  </si>
  <si>
    <t>應付代收款-保管戶194289-市公所補助經費-G00007</t>
    <phoneticPr fontId="1" type="noConversion"/>
  </si>
  <si>
    <t>應付代收款-保管戶194289-各項工程設備補助-G00008</t>
    <phoneticPr fontId="1" type="noConversion"/>
  </si>
  <si>
    <t>應付代收款-保管戶194289-影印卡費用-G00009</t>
    <phoneticPr fontId="1" type="noConversion"/>
  </si>
  <si>
    <t>應付代收款-保管戶194289-特教助理員-G00010</t>
    <phoneticPr fontId="1" type="noConversion"/>
  </si>
  <si>
    <t>應付代收款-保管戶194289-增置員額2688支援人員-G00011</t>
    <phoneticPr fontId="1" type="noConversion"/>
  </si>
  <si>
    <t>應付代收款-保管戶194289-輔導團代理代課費用-G00012</t>
    <phoneticPr fontId="1" type="noConversion"/>
  </si>
  <si>
    <t>應付代收款-保管戶194289-補救教學-G00013</t>
    <phoneticPr fontId="1" type="noConversion"/>
  </si>
  <si>
    <t>應付代收款-保管戶194289-林賴足基金補助經費-G00014</t>
    <phoneticPr fontId="1" type="noConversion"/>
  </si>
  <si>
    <t>應付代收款-保管戶194289-非偏遠學校網路電路費-G00015</t>
    <phoneticPr fontId="1" type="noConversion"/>
  </si>
  <si>
    <t>應付代收款-保管戶194289-校園保全人員-G00025</t>
    <phoneticPr fontId="1" type="noConversion"/>
  </si>
  <si>
    <t>應付代收款-保管戶194289-精進基層三級學校運動計畫-G00026</t>
    <phoneticPr fontId="1" type="noConversion"/>
  </si>
  <si>
    <t>應付代收款-保管戶194289-緩起訴處分金方案計畫-G00020</t>
    <phoneticPr fontId="1" type="noConversion"/>
  </si>
  <si>
    <t>應付代收款-保管戶194289-防災校園計畫-G00027</t>
    <phoneticPr fontId="1" type="noConversion"/>
  </si>
  <si>
    <t>應付代收款-保管戶194289-推動科學教育-G00028</t>
    <phoneticPr fontId="1" type="noConversion"/>
  </si>
  <si>
    <t>應付代收款-保管戶194289-校園安全環境清潔維護費-G00029</t>
    <phoneticPr fontId="1" type="noConversion"/>
  </si>
  <si>
    <t>應付代收款-保管戶194289-關懷台語演講比賽經費-G00030</t>
    <phoneticPr fontId="1" type="noConversion"/>
  </si>
  <si>
    <t>應付代收款-保管戶194289-代理專任輔導教師經費-G00031</t>
    <phoneticPr fontId="1" type="noConversion"/>
  </si>
  <si>
    <t>應付代收款-保管戶194289-防災校園計畫-G00027</t>
  </si>
  <si>
    <t xml:space="preserve"> 108年</t>
    <phoneticPr fontId="1" type="noConversion"/>
  </si>
  <si>
    <t>用途摘要請具體明確</t>
    <phoneticPr fontId="1" type="noConversion"/>
  </si>
  <si>
    <r>
      <rPr>
        <b/>
        <sz val="12"/>
        <rFont val="新細明體"/>
        <family val="1"/>
        <charset val="136"/>
      </rPr>
      <t>◎</t>
    </r>
    <r>
      <rPr>
        <b/>
        <sz val="12"/>
        <rFont val="標楷體"/>
        <family val="4"/>
        <charset val="136"/>
      </rPr>
      <t>需填上活動計畫名稱</t>
    </r>
    <phoneticPr fontId="1" type="noConversion"/>
  </si>
  <si>
    <t>本欄位請記得填寫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</si>
</sst>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m&quot;月&quot;d&quot;日&quot;"/>
    <numFmt numFmtId="178" formatCode="&quot;$&quot;#,##0"/>
    <numFmt numFmtId="179" formatCode="[$-404]ggge&quot;年&quot;m&quot;月&quot;d&quot;日&quot;;@"/>
    <numFmt numFmtId="180" formatCode="0_);[Red]\(0\)"/>
    <numFmt numFmtId="181" formatCode="&quot;新&quot;&quot;台&quot;&quot;幣&quot;#,##0&quot;元整&quot;"/>
    <numFmt numFmtId="182" formatCode="#,##0&quot;年度&quot;"/>
  </numFmts>
  <fonts count="4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b/>
      <sz val="11"/>
      <name val="標楷體"/>
      <family val="4"/>
      <charset val="136"/>
    </font>
    <font>
      <sz val="20"/>
      <name val="標楷體"/>
      <family val="4"/>
      <charset val="136"/>
    </font>
    <font>
      <u/>
      <sz val="16"/>
      <name val="標楷體"/>
      <family val="4"/>
      <charset val="136"/>
    </font>
    <font>
      <u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標楷體"/>
      <family val="4"/>
      <charset val="136"/>
    </font>
    <font>
      <sz val="10.5"/>
      <name val="標楷體"/>
      <family val="4"/>
      <charset val="136"/>
    </font>
    <font>
      <b/>
      <sz val="9"/>
      <color indexed="10"/>
      <name val="細明體"/>
      <family val="3"/>
      <charset val="136"/>
    </font>
    <font>
      <b/>
      <sz val="11"/>
      <color theme="5"/>
      <name val="新細明體"/>
      <family val="1"/>
      <charset val="136"/>
    </font>
    <font>
      <b/>
      <sz val="8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sz val="14"/>
      <color indexed="8"/>
      <name val="新細明體"/>
      <family val="1"/>
      <charset val="136"/>
    </font>
    <font>
      <sz val="10.5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.5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1"/>
      <color rgb="FFC00000"/>
      <name val="標楷體"/>
      <family val="4"/>
      <charset val="136"/>
    </font>
    <font>
      <b/>
      <u/>
      <sz val="16"/>
      <name val="標楷體"/>
      <family val="4"/>
      <charset val="136"/>
    </font>
    <font>
      <b/>
      <u/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1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60"/>
      <name val="細明體"/>
      <family val="3"/>
      <charset val="136"/>
    </font>
    <font>
      <b/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8" fillId="2" borderId="4" xfId="0" applyFont="1" applyFill="1" applyBorder="1" applyAlignment="1">
      <alignment horizontal="center" wrapText="1"/>
    </xf>
    <xf numFmtId="176" fontId="8" fillId="2" borderId="4" xfId="0" applyNumberFormat="1" applyFont="1" applyFill="1" applyBorder="1" applyAlignment="1">
      <alignment wrapText="1"/>
    </xf>
    <xf numFmtId="176" fontId="2" fillId="2" borderId="4" xfId="0" applyNumberFormat="1" applyFont="1" applyFill="1" applyBorder="1" applyAlignment="1">
      <alignment wrapText="1"/>
    </xf>
    <xf numFmtId="178" fontId="2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0" fillId="0" borderId="0" xfId="0" applyBorder="1"/>
    <xf numFmtId="0" fontId="0" fillId="0" borderId="10" xfId="0" applyBorder="1"/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9" fontId="9" fillId="0" borderId="0" xfId="0" applyNumberFormat="1" applyFont="1" applyBorder="1" applyAlignment="1"/>
    <xf numFmtId="0" fontId="2" fillId="2" borderId="29" xfId="0" applyFont="1" applyFill="1" applyBorder="1" applyAlignment="1">
      <alignment wrapText="1"/>
    </xf>
    <xf numFmtId="0" fontId="0" fillId="0" borderId="39" xfId="0" applyBorder="1"/>
    <xf numFmtId="0" fontId="0" fillId="0" borderId="40" xfId="0" applyBorder="1" applyAlignment="1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0" fontId="0" fillId="4" borderId="0" xfId="0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28" xfId="0" applyFont="1" applyBorder="1" applyAlignment="1">
      <alignment horizontal="distributed" vertical="center" wrapText="1" readingOrder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0" xfId="0" applyProtection="1">
      <protection locked="0"/>
    </xf>
    <xf numFmtId="0" fontId="24" fillId="0" borderId="27" xfId="0" applyFont="1" applyBorder="1" applyAlignment="1">
      <alignment horizontal="distributed" vertical="center" wrapText="1"/>
    </xf>
    <xf numFmtId="0" fontId="4" fillId="0" borderId="0" xfId="0" applyFont="1" applyAlignment="1"/>
    <xf numFmtId="0" fontId="4" fillId="0" borderId="37" xfId="0" applyFont="1" applyBorder="1" applyAlignment="1"/>
    <xf numFmtId="0" fontId="4" fillId="0" borderId="0" xfId="0" applyFo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34" fillId="0" borderId="0" xfId="0" applyFont="1" applyAlignment="1">
      <alignment horizontal="right"/>
    </xf>
    <xf numFmtId="0" fontId="37" fillId="4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" fillId="2" borderId="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0" fillId="0" borderId="0" xfId="0" applyAlignment="1"/>
    <xf numFmtId="0" fontId="2" fillId="0" borderId="11" xfId="0" applyFont="1" applyBorder="1" applyAlignment="1">
      <alignment vertical="distributed"/>
    </xf>
    <xf numFmtId="0" fontId="10" fillId="0" borderId="59" xfId="0" applyFont="1" applyBorder="1" applyAlignment="1">
      <alignment horizontal="distributed" vertical="center" wrapText="1" readingOrder="1"/>
    </xf>
    <xf numFmtId="0" fontId="2" fillId="0" borderId="34" xfId="0" applyFont="1" applyBorder="1" applyAlignment="1">
      <alignment vertical="center"/>
    </xf>
    <xf numFmtId="0" fontId="29" fillId="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0" fillId="0" borderId="5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2" borderId="41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3" fillId="0" borderId="3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1" fillId="4" borderId="24" xfId="0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left" vertical="center" wrapText="1"/>
    </xf>
    <xf numFmtId="0" fontId="31" fillId="4" borderId="13" xfId="0" applyFont="1" applyFill="1" applyBorder="1" applyAlignment="1">
      <alignment horizontal="left" vertical="center" wrapText="1"/>
    </xf>
    <xf numFmtId="0" fontId="31" fillId="4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distributed" vertical="center" wrapText="1" readingOrder="1"/>
      <protection locked="0"/>
    </xf>
    <xf numFmtId="0" fontId="10" fillId="0" borderId="1" xfId="0" applyFont="1" applyBorder="1" applyAlignment="1" applyProtection="1">
      <alignment horizontal="distributed" vertical="center" wrapText="1" readingOrder="1"/>
      <protection locked="0"/>
    </xf>
    <xf numFmtId="0" fontId="10" fillId="0" borderId="3" xfId="0" applyFont="1" applyBorder="1" applyAlignment="1" applyProtection="1">
      <alignment horizontal="distributed" vertical="center" wrapText="1" readingOrder="1"/>
      <protection locked="0"/>
    </xf>
    <xf numFmtId="0" fontId="10" fillId="0" borderId="14" xfId="0" applyFont="1" applyBorder="1" applyAlignment="1" applyProtection="1">
      <alignment horizontal="distributed" vertical="center" wrapText="1" readingOrder="1"/>
      <protection locked="0"/>
    </xf>
    <xf numFmtId="0" fontId="25" fillId="4" borderId="3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178" fontId="13" fillId="0" borderId="7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178" fontId="13" fillId="0" borderId="8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distributed" vertical="center" wrapText="1" readingOrder="1"/>
    </xf>
    <xf numFmtId="0" fontId="12" fillId="0" borderId="1" xfId="0" applyFont="1" applyBorder="1" applyAlignment="1">
      <alignment horizontal="distributed" vertical="center" wrapText="1" readingOrder="1"/>
    </xf>
    <xf numFmtId="0" fontId="12" fillId="0" borderId="3" xfId="0" applyFont="1" applyBorder="1" applyAlignment="1">
      <alignment horizontal="distributed" vertical="center" wrapText="1" readingOrder="1"/>
    </xf>
    <xf numFmtId="0" fontId="12" fillId="0" borderId="14" xfId="0" applyFont="1" applyBorder="1" applyAlignment="1">
      <alignment horizontal="distributed" vertical="center" wrapText="1" readingOrder="1"/>
    </xf>
    <xf numFmtId="0" fontId="2" fillId="0" borderId="7" xfId="0" applyFont="1" applyBorder="1" applyAlignment="1" applyProtection="1">
      <alignment horizontal="distributed" vertical="center" wrapText="1"/>
      <protection locked="0"/>
    </xf>
    <xf numFmtId="0" fontId="2" fillId="0" borderId="6" xfId="0" applyFont="1" applyBorder="1" applyAlignment="1" applyProtection="1">
      <alignment horizontal="distributed" vertical="center" wrapText="1"/>
      <protection locked="0"/>
    </xf>
    <xf numFmtId="0" fontId="2" fillId="0" borderId="8" xfId="0" applyFont="1" applyBorder="1" applyAlignment="1" applyProtection="1">
      <alignment horizontal="distributed" vertical="center" wrapText="1"/>
      <protection locked="0"/>
    </xf>
    <xf numFmtId="0" fontId="2" fillId="0" borderId="12" xfId="0" applyFont="1" applyBorder="1" applyAlignment="1" applyProtection="1">
      <alignment horizontal="distributed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/>
      <protection locked="0"/>
    </xf>
    <xf numFmtId="0" fontId="2" fillId="0" borderId="13" xfId="0" applyFont="1" applyBorder="1" applyAlignment="1" applyProtection="1">
      <alignment horizontal="distributed" vertical="center" wrapText="1"/>
      <protection locked="0"/>
    </xf>
    <xf numFmtId="0" fontId="2" fillId="0" borderId="14" xfId="0" applyFont="1" applyBorder="1" applyAlignment="1" applyProtection="1">
      <alignment horizontal="distributed" vertical="center" wrapText="1"/>
      <protection locked="0"/>
    </xf>
    <xf numFmtId="177" fontId="17" fillId="4" borderId="34" xfId="0" applyNumberFormat="1" applyFont="1" applyFill="1" applyBorder="1" applyAlignment="1">
      <alignment horizontal="left"/>
    </xf>
    <xf numFmtId="179" fontId="2" fillId="0" borderId="34" xfId="0" applyNumberFormat="1" applyFont="1" applyBorder="1" applyAlignment="1">
      <alignment horizontal="right"/>
    </xf>
    <xf numFmtId="180" fontId="17" fillId="0" borderId="34" xfId="0" applyNumberFormat="1" applyFont="1" applyBorder="1" applyAlignment="1">
      <alignment horizontal="center"/>
    </xf>
    <xf numFmtId="0" fontId="8" fillId="2" borderId="27" xfId="0" applyFont="1" applyFill="1" applyBorder="1" applyAlignment="1">
      <alignment wrapText="1"/>
    </xf>
    <xf numFmtId="0" fontId="9" fillId="0" borderId="4" xfId="0" applyFont="1" applyBorder="1" applyAlignment="1"/>
    <xf numFmtId="0" fontId="8" fillId="2" borderId="7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 wrapText="1" readingOrder="1"/>
    </xf>
    <xf numFmtId="0" fontId="10" fillId="0" borderId="23" xfId="0" applyFont="1" applyBorder="1" applyAlignment="1">
      <alignment horizontal="distributed" vertical="center" wrapText="1" readingOrder="1"/>
    </xf>
    <xf numFmtId="0" fontId="10" fillId="0" borderId="25" xfId="0" applyFont="1" applyBorder="1" applyAlignment="1">
      <alignment horizontal="distributed" vertical="center" wrapText="1" readingOrder="1"/>
    </xf>
    <xf numFmtId="0" fontId="25" fillId="4" borderId="17" xfId="0" applyFont="1" applyFill="1" applyBorder="1" applyAlignment="1">
      <alignment horizontal="left" vertical="center" wrapText="1"/>
    </xf>
    <xf numFmtId="0" fontId="25" fillId="4" borderId="18" xfId="0" applyFont="1" applyFill="1" applyBorder="1" applyAlignment="1">
      <alignment horizontal="left" vertical="center" wrapText="1"/>
    </xf>
    <xf numFmtId="0" fontId="25" fillId="4" borderId="19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2" borderId="7" xfId="0" applyFont="1" applyFill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/>
    </xf>
    <xf numFmtId="0" fontId="10" fillId="2" borderId="27" xfId="0" applyFont="1" applyFill="1" applyBorder="1" applyAlignment="1">
      <alignment horizontal="center" wrapText="1"/>
    </xf>
    <xf numFmtId="0" fontId="16" fillId="0" borderId="5" xfId="0" applyFont="1" applyBorder="1" applyAlignment="1"/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10" fillId="0" borderId="39" xfId="0" applyFont="1" applyBorder="1" applyAlignment="1">
      <alignment horizontal="distributed" vertical="center" wrapText="1" readingOrder="1"/>
    </xf>
    <xf numFmtId="0" fontId="10" fillId="0" borderId="28" xfId="0" applyFont="1" applyBorder="1" applyAlignment="1">
      <alignment horizontal="distributed" vertical="center" wrapText="1" readingOrder="1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distributed" vertical="center"/>
    </xf>
    <xf numFmtId="0" fontId="6" fillId="0" borderId="27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 wrapText="1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2" borderId="46" xfId="0" applyFont="1" applyFill="1" applyBorder="1" applyAlignment="1">
      <alignment horizontal="distributed" vertical="center" wrapText="1"/>
    </xf>
    <xf numFmtId="0" fontId="3" fillId="2" borderId="18" xfId="0" applyFont="1" applyFill="1" applyBorder="1" applyAlignment="1">
      <alignment horizontal="distributed" vertical="center" wrapText="1"/>
    </xf>
    <xf numFmtId="0" fontId="3" fillId="2" borderId="19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9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2" fillId="0" borderId="27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0" fillId="0" borderId="2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26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2" borderId="20" xfId="0" applyFont="1" applyFill="1" applyBorder="1" applyAlignment="1">
      <alignment horizontal="distributed" vertical="center" wrapText="1"/>
    </xf>
    <xf numFmtId="0" fontId="3" fillId="2" borderId="38" xfId="0" applyFont="1" applyFill="1" applyBorder="1" applyAlignment="1">
      <alignment horizontal="distributed" vertical="center" wrapText="1"/>
    </xf>
    <xf numFmtId="0" fontId="3" fillId="2" borderId="50" xfId="0" applyFont="1" applyFill="1" applyBorder="1" applyAlignment="1">
      <alignment horizontal="distributed" vertical="center" wrapText="1"/>
    </xf>
    <xf numFmtId="0" fontId="3" fillId="2" borderId="48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quotePrefix="1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9" fillId="0" borderId="36" xfId="0" applyFont="1" applyBorder="1" applyAlignment="1" applyProtection="1">
      <alignment horizontal="left" vertical="center" wrapText="1"/>
    </xf>
    <xf numFmtId="0" fontId="39" fillId="0" borderId="37" xfId="0" applyFont="1" applyBorder="1" applyAlignment="1" applyProtection="1">
      <alignment horizontal="left" vertical="center" wrapText="1"/>
    </xf>
    <xf numFmtId="0" fontId="39" fillId="0" borderId="47" xfId="0" applyFont="1" applyBorder="1" applyAlignment="1" applyProtection="1">
      <alignment horizontal="left" vertical="center" wrapText="1"/>
    </xf>
    <xf numFmtId="0" fontId="10" fillId="2" borderId="23" xfId="0" applyFont="1" applyFill="1" applyBorder="1" applyAlignment="1">
      <alignment horizontal="distributed" vertical="center" wrapText="1"/>
    </xf>
    <xf numFmtId="182" fontId="10" fillId="0" borderId="20" xfId="0" applyNumberFormat="1" applyFont="1" applyBorder="1" applyAlignment="1">
      <alignment horizontal="center" vertical="center"/>
    </xf>
    <xf numFmtId="182" fontId="10" fillId="0" borderId="21" xfId="0" applyNumberFormat="1" applyFont="1" applyBorder="1" applyAlignment="1">
      <alignment horizontal="center" vertical="center"/>
    </xf>
    <xf numFmtId="182" fontId="10" fillId="0" borderId="3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 readingOrder="1"/>
    </xf>
    <xf numFmtId="0" fontId="10" fillId="0" borderId="19" xfId="0" applyFont="1" applyBorder="1" applyAlignment="1">
      <alignment horizontal="distributed" vertical="center" wrapText="1" readingOrder="1"/>
    </xf>
    <xf numFmtId="0" fontId="10" fillId="0" borderId="9" xfId="0" applyFont="1" applyBorder="1" applyAlignment="1">
      <alignment horizontal="distributed" vertical="center" wrapText="1" readingOrder="1"/>
    </xf>
    <xf numFmtId="0" fontId="10" fillId="0" borderId="10" xfId="0" applyFont="1" applyBorder="1" applyAlignment="1">
      <alignment horizontal="distributed" vertical="center" wrapText="1" readingOrder="1"/>
    </xf>
    <xf numFmtId="0" fontId="10" fillId="0" borderId="33" xfId="0" applyFont="1" applyBorder="1" applyAlignment="1">
      <alignment horizontal="distributed" vertical="center" wrapText="1" readingOrder="1"/>
    </xf>
    <xf numFmtId="0" fontId="10" fillId="0" borderId="35" xfId="0" applyFont="1" applyBorder="1" applyAlignment="1">
      <alignment horizontal="distributed" vertical="center" wrapText="1" readingOrder="1"/>
    </xf>
    <xf numFmtId="0" fontId="10" fillId="0" borderId="57" xfId="0" applyFont="1" applyBorder="1" applyAlignment="1">
      <alignment horizontal="distributed" vertical="center" wrapText="1" readingOrder="1"/>
    </xf>
    <xf numFmtId="181" fontId="25" fillId="4" borderId="2" xfId="0" applyNumberFormat="1" applyFont="1" applyFill="1" applyBorder="1" applyAlignment="1">
      <alignment horizontal="center" vertical="center"/>
    </xf>
    <xf numFmtId="181" fontId="25" fillId="4" borderId="12" xfId="0" applyNumberFormat="1" applyFont="1" applyFill="1" applyBorder="1" applyAlignment="1">
      <alignment horizontal="center" vertical="center"/>
    </xf>
    <xf numFmtId="181" fontId="25" fillId="4" borderId="1" xfId="0" applyNumberFormat="1" applyFont="1" applyFill="1" applyBorder="1" applyAlignment="1">
      <alignment horizontal="center" vertical="center"/>
    </xf>
    <xf numFmtId="181" fontId="25" fillId="4" borderId="33" xfId="0" applyNumberFormat="1" applyFont="1" applyFill="1" applyBorder="1" applyAlignment="1">
      <alignment horizontal="center" vertical="center"/>
    </xf>
    <xf numFmtId="181" fontId="25" fillId="4" borderId="34" xfId="0" applyNumberFormat="1" applyFont="1" applyFill="1" applyBorder="1" applyAlignment="1">
      <alignment horizontal="center" vertical="center"/>
    </xf>
    <xf numFmtId="181" fontId="25" fillId="4" borderId="35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distributed" vertical="center" wrapText="1"/>
    </xf>
    <xf numFmtId="0" fontId="2" fillId="0" borderId="58" xfId="0" applyFont="1" applyBorder="1" applyAlignment="1">
      <alignment horizontal="center" vertical="distributed" wrapText="1"/>
    </xf>
    <xf numFmtId="0" fontId="2" fillId="0" borderId="43" xfId="0" applyFont="1" applyBorder="1" applyAlignment="1">
      <alignment horizontal="center" vertical="distributed" wrapText="1"/>
    </xf>
    <xf numFmtId="0" fontId="25" fillId="4" borderId="3" xfId="0" applyFont="1" applyFill="1" applyBorder="1" applyAlignment="1">
      <alignment horizontal="distributed" vertical="center" wrapText="1"/>
    </xf>
    <xf numFmtId="0" fontId="25" fillId="4" borderId="13" xfId="0" applyFont="1" applyFill="1" applyBorder="1" applyAlignment="1">
      <alignment horizontal="distributed" vertical="center" wrapText="1"/>
    </xf>
    <xf numFmtId="0" fontId="25" fillId="4" borderId="14" xfId="0" applyFont="1" applyFill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/>
    </xf>
    <xf numFmtId="0" fontId="10" fillId="2" borderId="16" xfId="0" applyFont="1" applyFill="1" applyBorder="1" applyAlignment="1">
      <alignment horizontal="distributed" vertical="center" wrapText="1"/>
    </xf>
    <xf numFmtId="0" fontId="10" fillId="2" borderId="57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181" fontId="37" fillId="4" borderId="0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178" fontId="13" fillId="4" borderId="7" xfId="0" applyNumberFormat="1" applyFont="1" applyFill="1" applyBorder="1" applyAlignment="1">
      <alignment horizontal="right" vertical="center"/>
    </xf>
    <xf numFmtId="178" fontId="13" fillId="4" borderId="6" xfId="0" applyNumberFormat="1" applyFont="1" applyFill="1" applyBorder="1" applyAlignment="1">
      <alignment horizontal="right" vertical="center"/>
    </xf>
    <xf numFmtId="178" fontId="13" fillId="4" borderId="8" xfId="0" applyNumberFormat="1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distributed" vertical="center" wrapText="1"/>
      <protection locked="0"/>
    </xf>
    <xf numFmtId="0" fontId="2" fillId="0" borderId="3" xfId="0" applyFont="1" applyBorder="1" applyAlignment="1" applyProtection="1">
      <alignment horizontal="distributed" vertical="center" wrapText="1"/>
      <protection locked="0"/>
    </xf>
    <xf numFmtId="0" fontId="10" fillId="0" borderId="46" xfId="0" applyFont="1" applyBorder="1" applyAlignment="1">
      <alignment horizontal="distributed" vertical="center" wrapText="1" readingOrder="1"/>
    </xf>
    <xf numFmtId="0" fontId="10" fillId="0" borderId="12" xfId="0" applyFont="1" applyBorder="1" applyAlignment="1" applyProtection="1">
      <alignment horizontal="distributed" vertical="center" wrapText="1" readingOrder="1"/>
      <protection locked="0"/>
    </xf>
    <xf numFmtId="0" fontId="10" fillId="0" borderId="13" xfId="0" applyFont="1" applyBorder="1" applyAlignment="1" applyProtection="1">
      <alignment horizontal="distributed" vertical="center" wrapText="1" readingOrder="1"/>
      <protection locked="0"/>
    </xf>
    <xf numFmtId="177" fontId="10" fillId="0" borderId="34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0" fontId="42" fillId="4" borderId="12" xfId="0" applyFont="1" applyFill="1" applyBorder="1" applyAlignment="1">
      <alignment horizontal="left" vertical="center" wrapText="1"/>
    </xf>
    <xf numFmtId="0" fontId="42" fillId="4" borderId="2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42" fillId="4" borderId="13" xfId="0" applyFont="1" applyFill="1" applyBorder="1" applyAlignment="1">
      <alignment horizontal="left" vertical="center" wrapText="1"/>
    </xf>
    <xf numFmtId="0" fontId="42" fillId="4" borderId="26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115" zoomScaleNormal="100" zoomScaleSheetLayoutView="115" workbookViewId="0">
      <selection activeCell="B6" sqref="B6:G6"/>
    </sheetView>
  </sheetViews>
  <sheetFormatPr defaultRowHeight="16.2" x14ac:dyDescent="0.3"/>
  <cols>
    <col min="1" max="1" width="12.88671875" customWidth="1"/>
    <col min="2" max="3" width="4.77734375" customWidth="1"/>
    <col min="4" max="4" width="9.33203125" customWidth="1"/>
    <col min="5" max="8" width="4.77734375" customWidth="1"/>
    <col min="9" max="9" width="7.6640625" customWidth="1"/>
    <col min="10" max="10" width="11" customWidth="1"/>
    <col min="11" max="11" width="10.77734375" customWidth="1"/>
    <col min="12" max="12" width="11.77734375" customWidth="1"/>
  </cols>
  <sheetData>
    <row r="1" spans="1:15" ht="24.6" x14ac:dyDescent="0.45">
      <c r="A1" s="143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5" ht="24.6" x14ac:dyDescent="0.45">
      <c r="A2" s="142" t="s">
        <v>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5" ht="19.8" customHeight="1" thickBot="1" x14ac:dyDescent="0.35">
      <c r="A3" s="10" t="s">
        <v>25</v>
      </c>
      <c r="B3" s="145" t="str">
        <f>G19</f>
        <v>107年</v>
      </c>
      <c r="C3" s="146"/>
      <c r="D3" s="10"/>
      <c r="E3" s="11"/>
      <c r="F3" s="11"/>
      <c r="G3" s="11"/>
      <c r="H3" s="11"/>
      <c r="I3" s="11"/>
      <c r="J3" s="144" t="s">
        <v>24</v>
      </c>
      <c r="K3" s="144"/>
      <c r="L3" s="11"/>
    </row>
    <row r="4" spans="1:15" ht="18.75" customHeight="1" x14ac:dyDescent="0.3">
      <c r="A4" s="147" t="s">
        <v>27</v>
      </c>
      <c r="B4" s="150" t="s">
        <v>176</v>
      </c>
      <c r="C4" s="151"/>
      <c r="D4" s="151"/>
      <c r="E4" s="151"/>
      <c r="F4" s="151"/>
      <c r="G4" s="152"/>
      <c r="H4" s="114" t="s">
        <v>28</v>
      </c>
      <c r="I4" s="115"/>
      <c r="J4" s="115"/>
      <c r="K4" s="115"/>
      <c r="L4" s="116"/>
    </row>
    <row r="5" spans="1:15" ht="18.75" customHeight="1" x14ac:dyDescent="0.3">
      <c r="A5" s="148"/>
      <c r="B5" s="153"/>
      <c r="C5" s="154"/>
      <c r="D5" s="154"/>
      <c r="E5" s="154"/>
      <c r="F5" s="154"/>
      <c r="G5" s="155"/>
      <c r="H5" s="107" t="s">
        <v>26</v>
      </c>
      <c r="I5" s="108"/>
      <c r="J5" s="101" t="s">
        <v>281</v>
      </c>
      <c r="K5" s="102"/>
      <c r="L5" s="103"/>
    </row>
    <row r="6" spans="1:15" ht="18.75" customHeight="1" x14ac:dyDescent="0.3">
      <c r="A6" s="149"/>
      <c r="B6" s="111" t="s">
        <v>280</v>
      </c>
      <c r="C6" s="112"/>
      <c r="D6" s="112"/>
      <c r="E6" s="112"/>
      <c r="F6" s="112"/>
      <c r="G6" s="113"/>
      <c r="H6" s="109"/>
      <c r="I6" s="110"/>
      <c r="J6" s="104"/>
      <c r="K6" s="105"/>
      <c r="L6" s="106"/>
    </row>
    <row r="7" spans="1:15" ht="33" customHeight="1" x14ac:dyDescent="0.3">
      <c r="A7" s="41" t="s">
        <v>97</v>
      </c>
      <c r="B7" s="117" t="s">
        <v>11</v>
      </c>
      <c r="C7" s="118"/>
      <c r="D7" s="118"/>
      <c r="E7" s="118"/>
      <c r="F7" s="118"/>
      <c r="G7" s="119"/>
      <c r="H7" s="123" t="s">
        <v>31</v>
      </c>
      <c r="I7" s="124"/>
      <c r="J7" s="221" t="s">
        <v>12</v>
      </c>
      <c r="K7" s="222"/>
      <c r="L7" s="223"/>
    </row>
    <row r="8" spans="1:15" ht="51.6" customHeight="1" x14ac:dyDescent="0.3">
      <c r="A8" s="38" t="s">
        <v>92</v>
      </c>
      <c r="B8" s="120">
        <f>K30</f>
        <v>1140</v>
      </c>
      <c r="C8" s="121"/>
      <c r="D8" s="121"/>
      <c r="E8" s="121"/>
      <c r="F8" s="121"/>
      <c r="G8" s="122"/>
      <c r="H8" s="125"/>
      <c r="I8" s="126"/>
      <c r="J8" s="224"/>
      <c r="K8" s="225"/>
      <c r="L8" s="226"/>
    </row>
    <row r="9" spans="1:15" s="40" customFormat="1" ht="16.2" customHeight="1" x14ac:dyDescent="0.3">
      <c r="A9" s="188" t="s">
        <v>1</v>
      </c>
      <c r="B9" s="189"/>
      <c r="C9" s="189"/>
      <c r="D9" s="127" t="s">
        <v>2</v>
      </c>
      <c r="E9" s="128"/>
      <c r="F9" s="128"/>
      <c r="G9" s="129"/>
      <c r="H9" s="130" t="s">
        <v>32</v>
      </c>
      <c r="I9" s="130"/>
      <c r="J9" s="131"/>
      <c r="K9" s="191" t="s">
        <v>101</v>
      </c>
      <c r="L9" s="192"/>
    </row>
    <row r="10" spans="1:15" s="40" customFormat="1" ht="16.2" customHeight="1" x14ac:dyDescent="0.3">
      <c r="A10" s="190"/>
      <c r="B10" s="189"/>
      <c r="C10" s="189"/>
      <c r="D10" s="127" t="s">
        <v>3</v>
      </c>
      <c r="E10" s="128"/>
      <c r="F10" s="128"/>
      <c r="G10" s="129"/>
      <c r="H10" s="132"/>
      <c r="I10" s="132"/>
      <c r="J10" s="133"/>
      <c r="K10" s="193"/>
      <c r="L10" s="194"/>
    </row>
    <row r="11" spans="1:15" ht="19.95" customHeight="1" x14ac:dyDescent="0.3">
      <c r="A11" s="213" t="s">
        <v>4</v>
      </c>
      <c r="B11" s="214"/>
      <c r="C11" s="214"/>
      <c r="D11" s="227"/>
      <c r="E11" s="228"/>
      <c r="F11" s="228"/>
      <c r="G11" s="229"/>
      <c r="H11" s="228"/>
      <c r="I11" s="228"/>
      <c r="J11" s="229"/>
      <c r="K11" s="242"/>
      <c r="L11" s="243"/>
    </row>
    <row r="12" spans="1:15" ht="16.2" customHeight="1" x14ac:dyDescent="0.3">
      <c r="A12" s="215"/>
      <c r="B12" s="214"/>
      <c r="C12" s="214"/>
      <c r="D12" s="230"/>
      <c r="E12" s="231"/>
      <c r="F12" s="231"/>
      <c r="G12" s="232"/>
      <c r="H12" s="236"/>
      <c r="I12" s="236"/>
      <c r="J12" s="237"/>
      <c r="K12" s="242"/>
      <c r="L12" s="243"/>
      <c r="O12" s="13"/>
    </row>
    <row r="13" spans="1:15" ht="19.95" customHeight="1" x14ac:dyDescent="0.3">
      <c r="A13" s="213" t="s">
        <v>0</v>
      </c>
      <c r="B13" s="214"/>
      <c r="C13" s="214"/>
      <c r="D13" s="227"/>
      <c r="E13" s="228"/>
      <c r="F13" s="228"/>
      <c r="G13" s="229"/>
      <c r="H13" s="236"/>
      <c r="I13" s="236"/>
      <c r="J13" s="237"/>
      <c r="K13" s="242"/>
      <c r="L13" s="243"/>
    </row>
    <row r="14" spans="1:15" ht="22.8" customHeight="1" thickBot="1" x14ac:dyDescent="0.35">
      <c r="A14" s="216"/>
      <c r="B14" s="217"/>
      <c r="C14" s="217"/>
      <c r="D14" s="233"/>
      <c r="E14" s="234"/>
      <c r="F14" s="234"/>
      <c r="G14" s="235"/>
      <c r="H14" s="234"/>
      <c r="I14" s="234"/>
      <c r="J14" s="235"/>
      <c r="K14" s="244"/>
      <c r="L14" s="245"/>
    </row>
    <row r="15" spans="1:15" x14ac:dyDescent="0.3">
      <c r="A15" s="246" t="s">
        <v>18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pans="1:15" ht="15" customHeight="1" x14ac:dyDescent="0.3">
      <c r="A16" s="248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</row>
    <row r="17" spans="1:14" ht="15" customHeight="1" x14ac:dyDescent="0.3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1:14" ht="19.95" customHeight="1" x14ac:dyDescent="0.4">
      <c r="A18" s="251" t="s">
        <v>29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</row>
    <row r="19" spans="1:14" ht="15" customHeight="1" thickBot="1" x14ac:dyDescent="0.35">
      <c r="B19" s="16"/>
      <c r="C19" s="16"/>
      <c r="D19" s="135" t="s">
        <v>30</v>
      </c>
      <c r="E19" s="135"/>
      <c r="F19" s="135"/>
      <c r="G19" s="136" t="s">
        <v>33</v>
      </c>
      <c r="H19" s="136"/>
      <c r="I19" s="134">
        <v>43357</v>
      </c>
      <c r="J19" s="134"/>
      <c r="K19" s="16"/>
      <c r="L19" s="16"/>
    </row>
    <row r="20" spans="1:14" s="15" customFormat="1" ht="12" customHeight="1" x14ac:dyDescent="0.3">
      <c r="A20" s="203" t="s">
        <v>5</v>
      </c>
      <c r="B20" s="204"/>
      <c r="C20" s="204"/>
      <c r="D20" s="205"/>
      <c r="E20" s="209" t="s">
        <v>6</v>
      </c>
      <c r="F20" s="204"/>
      <c r="G20" s="205"/>
      <c r="H20" s="211" t="s">
        <v>13</v>
      </c>
      <c r="I20" s="211" t="s">
        <v>14</v>
      </c>
      <c r="J20" s="238" t="s">
        <v>95</v>
      </c>
      <c r="K20" s="239"/>
      <c r="L20" s="240" t="s">
        <v>17</v>
      </c>
    </row>
    <row r="21" spans="1:14" s="15" customFormat="1" ht="12" customHeight="1" x14ac:dyDescent="0.3">
      <c r="A21" s="206"/>
      <c r="B21" s="207"/>
      <c r="C21" s="207"/>
      <c r="D21" s="208"/>
      <c r="E21" s="210"/>
      <c r="F21" s="207"/>
      <c r="G21" s="208"/>
      <c r="H21" s="212"/>
      <c r="I21" s="212"/>
      <c r="J21" s="39" t="s">
        <v>15</v>
      </c>
      <c r="K21" s="39" t="s">
        <v>16</v>
      </c>
      <c r="L21" s="241"/>
    </row>
    <row r="22" spans="1:14" ht="18" customHeight="1" x14ac:dyDescent="0.3">
      <c r="A22" s="137" t="s">
        <v>21</v>
      </c>
      <c r="B22" s="138"/>
      <c r="C22" s="138"/>
      <c r="D22" s="138"/>
      <c r="E22" s="139"/>
      <c r="F22" s="156"/>
      <c r="G22" s="157"/>
      <c r="H22" s="1" t="s">
        <v>19</v>
      </c>
      <c r="I22" s="2">
        <v>30</v>
      </c>
      <c r="J22" s="2">
        <v>38</v>
      </c>
      <c r="K22" s="3">
        <f t="shared" ref="K22:K29" si="0">I22*J22</f>
        <v>1140</v>
      </c>
      <c r="L22" s="17"/>
    </row>
    <row r="23" spans="1:14" ht="18" customHeight="1" x14ac:dyDescent="0.3">
      <c r="A23" s="137" t="s">
        <v>20</v>
      </c>
      <c r="B23" s="138"/>
      <c r="C23" s="138"/>
      <c r="D23" s="138"/>
      <c r="E23" s="139"/>
      <c r="F23" s="156"/>
      <c r="G23" s="157"/>
      <c r="H23" s="1"/>
      <c r="I23" s="2"/>
      <c r="J23" s="2"/>
      <c r="K23" s="3">
        <f t="shared" si="0"/>
        <v>0</v>
      </c>
      <c r="L23" s="17"/>
    </row>
    <row r="24" spans="1:14" ht="18" customHeight="1" x14ac:dyDescent="0.3">
      <c r="A24" s="137"/>
      <c r="B24" s="138"/>
      <c r="C24" s="138"/>
      <c r="D24" s="138"/>
      <c r="E24" s="139"/>
      <c r="F24" s="140"/>
      <c r="G24" s="141"/>
      <c r="H24" s="1"/>
      <c r="I24" s="2"/>
      <c r="J24" s="2"/>
      <c r="K24" s="3">
        <f>I24*J24</f>
        <v>0</v>
      </c>
      <c r="L24" s="17"/>
    </row>
    <row r="25" spans="1:14" ht="18" customHeight="1" x14ac:dyDescent="0.3">
      <c r="A25" s="137"/>
      <c r="B25" s="138"/>
      <c r="C25" s="138"/>
      <c r="D25" s="138"/>
      <c r="E25" s="139"/>
      <c r="F25" s="156"/>
      <c r="G25" s="157"/>
      <c r="H25" s="1"/>
      <c r="I25" s="2"/>
      <c r="J25" s="2"/>
      <c r="K25" s="3">
        <f>I25*J25</f>
        <v>0</v>
      </c>
      <c r="L25" s="17"/>
    </row>
    <row r="26" spans="1:14" ht="18" customHeight="1" x14ac:dyDescent="0.3">
      <c r="A26" s="18"/>
      <c r="B26" s="8"/>
      <c r="C26" s="8"/>
      <c r="D26" s="9"/>
      <c r="E26" s="139"/>
      <c r="F26" s="156"/>
      <c r="G26" s="157"/>
      <c r="H26" s="1"/>
      <c r="I26" s="2"/>
      <c r="J26" s="2"/>
      <c r="K26" s="3">
        <f>I26*J26</f>
        <v>0</v>
      </c>
      <c r="L26" s="17"/>
    </row>
    <row r="27" spans="1:14" ht="18" customHeight="1" x14ac:dyDescent="0.3">
      <c r="A27" s="137"/>
      <c r="B27" s="138"/>
      <c r="C27" s="138"/>
      <c r="D27" s="138"/>
      <c r="E27" s="139"/>
      <c r="F27" s="156"/>
      <c r="G27" s="157"/>
      <c r="H27" s="1"/>
      <c r="I27" s="2"/>
      <c r="J27" s="2"/>
      <c r="K27" s="3">
        <f t="shared" si="0"/>
        <v>0</v>
      </c>
      <c r="L27" s="17"/>
    </row>
    <row r="28" spans="1:14" ht="18" customHeight="1" x14ac:dyDescent="0.3">
      <c r="A28" s="137"/>
      <c r="B28" s="138"/>
      <c r="C28" s="138"/>
      <c r="D28" s="138"/>
      <c r="E28" s="6"/>
      <c r="F28" s="5"/>
      <c r="G28" s="7"/>
      <c r="H28" s="1"/>
      <c r="I28" s="2"/>
      <c r="J28" s="2"/>
      <c r="K28" s="3">
        <f t="shared" si="0"/>
        <v>0</v>
      </c>
      <c r="L28" s="17"/>
    </row>
    <row r="29" spans="1:14" ht="18" customHeight="1" x14ac:dyDescent="0.3">
      <c r="A29" s="137"/>
      <c r="B29" s="138"/>
      <c r="C29" s="138"/>
      <c r="D29" s="138"/>
      <c r="E29" s="139"/>
      <c r="F29" s="156"/>
      <c r="G29" s="157"/>
      <c r="H29" s="1"/>
      <c r="I29" s="2"/>
      <c r="J29" s="2"/>
      <c r="K29" s="3">
        <f t="shared" si="0"/>
        <v>0</v>
      </c>
      <c r="L29" s="17"/>
    </row>
    <row r="30" spans="1:14" ht="18" customHeight="1" x14ac:dyDescent="0.3">
      <c r="A30" s="160" t="s">
        <v>7</v>
      </c>
      <c r="B30" s="161"/>
      <c r="C30" s="161"/>
      <c r="D30" s="161"/>
      <c r="E30" s="218"/>
      <c r="F30" s="219"/>
      <c r="G30" s="219"/>
      <c r="H30" s="220"/>
      <c r="I30" s="220"/>
      <c r="J30" s="220"/>
      <c r="K30" s="4">
        <f>SUM(K22:K29)</f>
        <v>1140</v>
      </c>
      <c r="L30" s="19"/>
    </row>
    <row r="31" spans="1:14" ht="18" customHeight="1" x14ac:dyDescent="0.3">
      <c r="A31" s="173" t="s">
        <v>27</v>
      </c>
      <c r="B31" s="182" t="str">
        <f>B4</f>
        <v>應付代收款-保管戶194289-防災校園計畫</v>
      </c>
      <c r="C31" s="183"/>
      <c r="D31" s="183"/>
      <c r="E31" s="183"/>
      <c r="F31" s="183"/>
      <c r="G31" s="184"/>
      <c r="H31" s="178" t="s">
        <v>26</v>
      </c>
      <c r="I31" s="179"/>
      <c r="J31" s="162" t="str">
        <f>J5</f>
        <v>文具紙張-列印資料、標示、整理資料用</v>
      </c>
      <c r="K31" s="163"/>
      <c r="L31" s="164"/>
      <c r="M31" s="99" t="s">
        <v>100</v>
      </c>
      <c r="N31" s="100"/>
    </row>
    <row r="32" spans="1:14" ht="18" customHeight="1" x14ac:dyDescent="0.3">
      <c r="A32" s="173"/>
      <c r="B32" s="185"/>
      <c r="C32" s="186"/>
      <c r="D32" s="186"/>
      <c r="E32" s="186"/>
      <c r="F32" s="186"/>
      <c r="G32" s="187"/>
      <c r="H32" s="178"/>
      <c r="I32" s="179"/>
      <c r="J32" s="165"/>
      <c r="K32" s="166"/>
      <c r="L32" s="167"/>
      <c r="M32" s="99"/>
      <c r="N32" s="100"/>
    </row>
    <row r="33" spans="1:14" ht="18" customHeight="1" x14ac:dyDescent="0.3">
      <c r="A33" s="174"/>
      <c r="B33" s="175"/>
      <c r="C33" s="176"/>
      <c r="D33" s="176"/>
      <c r="E33" s="176"/>
      <c r="F33" s="176"/>
      <c r="G33" s="177"/>
      <c r="H33" s="180"/>
      <c r="I33" s="181"/>
      <c r="J33" s="168"/>
      <c r="K33" s="169"/>
      <c r="L33" s="170"/>
      <c r="M33" s="99"/>
      <c r="N33" s="100"/>
    </row>
    <row r="34" spans="1:14" s="15" customFormat="1" ht="20.399999999999999" customHeight="1" x14ac:dyDescent="0.3">
      <c r="A34" s="85" t="s">
        <v>8</v>
      </c>
      <c r="B34" s="86"/>
      <c r="C34" s="87"/>
      <c r="D34" s="94" t="s">
        <v>9</v>
      </c>
      <c r="E34" s="86"/>
      <c r="F34" s="86"/>
      <c r="G34" s="87"/>
      <c r="H34" s="158" t="s">
        <v>32</v>
      </c>
      <c r="I34" s="171"/>
      <c r="J34" s="172"/>
      <c r="K34" s="158" t="s">
        <v>102</v>
      </c>
      <c r="L34" s="159"/>
    </row>
    <row r="35" spans="1:14" ht="37.200000000000003" customHeight="1" x14ac:dyDescent="0.3">
      <c r="A35" s="88" t="s">
        <v>10</v>
      </c>
      <c r="B35" s="89"/>
      <c r="C35" s="90"/>
      <c r="D35" s="95" t="s">
        <v>4</v>
      </c>
      <c r="E35" s="96"/>
      <c r="F35" s="96"/>
      <c r="G35" s="97"/>
      <c r="H35" s="79"/>
      <c r="I35" s="80"/>
      <c r="J35" s="81"/>
      <c r="K35" s="75"/>
      <c r="L35" s="76"/>
    </row>
    <row r="36" spans="1:14" ht="48.6" customHeight="1" thickBot="1" x14ac:dyDescent="0.35">
      <c r="A36" s="91" t="s">
        <v>94</v>
      </c>
      <c r="B36" s="92"/>
      <c r="C36" s="93"/>
      <c r="D36" s="98" t="s">
        <v>93</v>
      </c>
      <c r="E36" s="92"/>
      <c r="F36" s="92"/>
      <c r="G36" s="93"/>
      <c r="H36" s="82" t="s">
        <v>91</v>
      </c>
      <c r="I36" s="83"/>
      <c r="J36" s="84"/>
      <c r="K36" s="77"/>
      <c r="L36" s="78"/>
    </row>
    <row r="37" spans="1:14" ht="6" customHeight="1" thickBot="1" x14ac:dyDescent="0.35"/>
    <row r="38" spans="1:14" ht="15" customHeight="1" x14ac:dyDescent="0.3">
      <c r="A38" s="47" t="s">
        <v>99</v>
      </c>
      <c r="B38" s="42"/>
      <c r="C38" s="42"/>
      <c r="D38" s="42"/>
      <c r="E38" s="42"/>
      <c r="F38" s="42"/>
      <c r="G38" s="42"/>
      <c r="H38" s="43"/>
      <c r="I38" s="195" t="s">
        <v>34</v>
      </c>
      <c r="J38" s="196"/>
      <c r="K38" s="199"/>
      <c r="L38" s="200"/>
    </row>
    <row r="39" spans="1:14" ht="15" customHeight="1" thickBot="1" x14ac:dyDescent="0.35">
      <c r="A39" s="48" t="s">
        <v>98</v>
      </c>
      <c r="B39" s="44"/>
      <c r="C39" s="44"/>
      <c r="D39" s="44"/>
      <c r="E39" s="44"/>
      <c r="F39" s="44"/>
      <c r="G39" s="44"/>
      <c r="H39" s="44"/>
      <c r="I39" s="197"/>
      <c r="J39" s="198"/>
      <c r="K39" s="201"/>
      <c r="L39" s="202"/>
    </row>
    <row r="40" spans="1:14" ht="6" customHeight="1" x14ac:dyDescent="0.3">
      <c r="A40" s="44"/>
      <c r="B40" s="44"/>
      <c r="C40" s="44"/>
      <c r="D40" s="44"/>
      <c r="E40" s="44"/>
      <c r="F40" s="44"/>
      <c r="G40" s="44"/>
      <c r="H40" s="44"/>
      <c r="I40" s="45"/>
      <c r="J40" s="45"/>
      <c r="K40" s="46"/>
      <c r="L40" s="46"/>
    </row>
  </sheetData>
  <mergeCells count="73">
    <mergeCell ref="J7:L8"/>
    <mergeCell ref="D11:G12"/>
    <mergeCell ref="D13:G14"/>
    <mergeCell ref="H11:J14"/>
    <mergeCell ref="I20:I21"/>
    <mergeCell ref="J20:K20"/>
    <mergeCell ref="L20:L21"/>
    <mergeCell ref="K11:L14"/>
    <mergeCell ref="A15:L15"/>
    <mergeCell ref="A16:L16"/>
    <mergeCell ref="A17:L17"/>
    <mergeCell ref="A18:L18"/>
    <mergeCell ref="A22:D22"/>
    <mergeCell ref="E26:G26"/>
    <mergeCell ref="A9:C10"/>
    <mergeCell ref="K9:L10"/>
    <mergeCell ref="I38:J39"/>
    <mergeCell ref="K38:L39"/>
    <mergeCell ref="A20:D21"/>
    <mergeCell ref="E20:G21"/>
    <mergeCell ref="H20:H21"/>
    <mergeCell ref="A11:C12"/>
    <mergeCell ref="A13:C14"/>
    <mergeCell ref="A23:D23"/>
    <mergeCell ref="E22:G22"/>
    <mergeCell ref="E23:G23"/>
    <mergeCell ref="E27:G27"/>
    <mergeCell ref="E30:J30"/>
    <mergeCell ref="A25:D25"/>
    <mergeCell ref="E25:G25"/>
    <mergeCell ref="K34:L34"/>
    <mergeCell ref="A30:D30"/>
    <mergeCell ref="A27:D27"/>
    <mergeCell ref="A29:D29"/>
    <mergeCell ref="E29:G29"/>
    <mergeCell ref="A28:D28"/>
    <mergeCell ref="J31:L33"/>
    <mergeCell ref="H34:J34"/>
    <mergeCell ref="A31:A33"/>
    <mergeCell ref="B33:G33"/>
    <mergeCell ref="H31:I33"/>
    <mergeCell ref="B31:G32"/>
    <mergeCell ref="A2:L2"/>
    <mergeCell ref="A1:L1"/>
    <mergeCell ref="J3:K3"/>
    <mergeCell ref="B3:C3"/>
    <mergeCell ref="A4:A6"/>
    <mergeCell ref="B4:G5"/>
    <mergeCell ref="M31:N33"/>
    <mergeCell ref="J5:L6"/>
    <mergeCell ref="H5:I6"/>
    <mergeCell ref="B6:G6"/>
    <mergeCell ref="H4:L4"/>
    <mergeCell ref="B7:G7"/>
    <mergeCell ref="B8:G8"/>
    <mergeCell ref="H7:I8"/>
    <mergeCell ref="D9:G9"/>
    <mergeCell ref="D10:G10"/>
    <mergeCell ref="H9:J10"/>
    <mergeCell ref="I19:J19"/>
    <mergeCell ref="D19:F19"/>
    <mergeCell ref="G19:H19"/>
    <mergeCell ref="A24:D24"/>
    <mergeCell ref="E24:G24"/>
    <mergeCell ref="K35:L36"/>
    <mergeCell ref="H35:J35"/>
    <mergeCell ref="H36:J36"/>
    <mergeCell ref="A34:C34"/>
    <mergeCell ref="A35:C35"/>
    <mergeCell ref="A36:C36"/>
    <mergeCell ref="D34:G34"/>
    <mergeCell ref="D35:G35"/>
    <mergeCell ref="D36:G36"/>
  </mergeCells>
  <phoneticPr fontId="1" type="noConversion"/>
  <printOptions horizontalCentered="1"/>
  <pageMargins left="0.19685039370078741" right="0.19685039370078741" top="0.59055118110236227" bottom="0.19685039370078741" header="0.27559055118110237" footer="0.1968503937007874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預算外資料庫!$B$3:$B$69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12" sqref="I12"/>
    </sheetView>
  </sheetViews>
  <sheetFormatPr defaultColWidth="9" defaultRowHeight="16.2" x14ac:dyDescent="0.3"/>
  <cols>
    <col min="1" max="1" width="5.21875" style="24" customWidth="1"/>
    <col min="2" max="2" width="23.109375" style="24" customWidth="1"/>
    <col min="3" max="3" width="5.44140625" style="24" customWidth="1"/>
    <col min="4" max="4" width="17.44140625" style="24" customWidth="1"/>
    <col min="5" max="5" width="5.21875" style="24" customWidth="1"/>
    <col min="6" max="6" width="5.33203125" style="24" customWidth="1"/>
    <col min="7" max="7" width="34.6640625" style="24" customWidth="1"/>
    <col min="8" max="8" width="9" style="24"/>
    <col min="9" max="9" width="9" style="24" customWidth="1"/>
    <col min="10" max="16384" width="9" style="24"/>
  </cols>
  <sheetData>
    <row r="1" spans="1:7" s="20" customFormat="1" ht="24.9" customHeight="1" thickBot="1" x14ac:dyDescent="0.35">
      <c r="A1" s="21" t="s">
        <v>35</v>
      </c>
      <c r="B1" s="22"/>
      <c r="C1" s="21" t="s">
        <v>36</v>
      </c>
      <c r="D1" s="22"/>
      <c r="E1" s="23"/>
      <c r="F1" s="21" t="s">
        <v>37</v>
      </c>
    </row>
    <row r="2" spans="1:7" ht="24.9" customHeight="1" x14ac:dyDescent="0.3">
      <c r="E2" s="12"/>
    </row>
    <row r="3" spans="1:7" ht="24.9" customHeight="1" x14ac:dyDescent="0.3">
      <c r="B3" s="25" t="s">
        <v>38</v>
      </c>
      <c r="C3" s="26"/>
      <c r="D3" s="11" t="s">
        <v>51</v>
      </c>
      <c r="E3" s="12"/>
      <c r="F3" s="11"/>
      <c r="G3" s="25" t="s">
        <v>86</v>
      </c>
    </row>
    <row r="4" spans="1:7" ht="25.5" customHeight="1" x14ac:dyDescent="0.3">
      <c r="B4" s="26" t="s">
        <v>39</v>
      </c>
      <c r="C4" s="26"/>
      <c r="D4" s="25" t="s">
        <v>46</v>
      </c>
      <c r="E4" s="12"/>
      <c r="F4" s="11"/>
      <c r="G4" s="25" t="s">
        <v>87</v>
      </c>
    </row>
    <row r="5" spans="1:7" ht="24.9" customHeight="1" x14ac:dyDescent="0.3">
      <c r="B5" s="26" t="s">
        <v>41</v>
      </c>
      <c r="C5" s="26"/>
      <c r="D5" s="27" t="s">
        <v>40</v>
      </c>
      <c r="E5" s="12"/>
      <c r="F5" s="11"/>
      <c r="G5" s="13" t="s">
        <v>88</v>
      </c>
    </row>
    <row r="6" spans="1:7" ht="24.9" customHeight="1" x14ac:dyDescent="0.3">
      <c r="B6" s="25" t="s">
        <v>43</v>
      </c>
      <c r="C6" s="26"/>
      <c r="D6" s="13" t="s">
        <v>42</v>
      </c>
      <c r="E6" s="12"/>
      <c r="F6" s="11"/>
      <c r="G6" s="28" t="s">
        <v>89</v>
      </c>
    </row>
    <row r="7" spans="1:7" ht="24.9" customHeight="1" x14ac:dyDescent="0.3">
      <c r="B7" s="25" t="s">
        <v>45</v>
      </c>
      <c r="C7" s="26"/>
      <c r="D7" s="11" t="s">
        <v>44</v>
      </c>
      <c r="E7" s="12"/>
      <c r="F7" s="11"/>
      <c r="G7" s="25" t="s">
        <v>90</v>
      </c>
    </row>
    <row r="8" spans="1:7" ht="24.9" customHeight="1" x14ac:dyDescent="0.3">
      <c r="B8" s="25" t="s">
        <v>70</v>
      </c>
      <c r="C8" s="26"/>
      <c r="D8" s="11" t="s">
        <v>48</v>
      </c>
      <c r="E8" s="14"/>
      <c r="F8" s="11"/>
      <c r="G8" s="25"/>
    </row>
    <row r="9" spans="1:7" ht="24.9" customHeight="1" x14ac:dyDescent="0.3">
      <c r="B9" s="25" t="s">
        <v>69</v>
      </c>
      <c r="C9" s="26"/>
      <c r="E9" s="12"/>
      <c r="F9" s="11"/>
      <c r="G9" s="13" t="s">
        <v>49</v>
      </c>
    </row>
    <row r="10" spans="1:7" ht="24.9" customHeight="1" x14ac:dyDescent="0.3">
      <c r="B10" s="25" t="s">
        <v>47</v>
      </c>
      <c r="C10" s="26"/>
      <c r="D10" s="11" t="s">
        <v>55</v>
      </c>
      <c r="E10" s="12"/>
      <c r="F10" s="11"/>
      <c r="G10" s="11" t="s">
        <v>52</v>
      </c>
    </row>
    <row r="11" spans="1:7" ht="24.9" customHeight="1" x14ac:dyDescent="0.3">
      <c r="B11" s="29" t="s">
        <v>53</v>
      </c>
      <c r="C11" s="26"/>
      <c r="D11" s="32" t="s">
        <v>57</v>
      </c>
      <c r="E11" s="12"/>
      <c r="F11" s="11"/>
      <c r="G11" s="11"/>
    </row>
    <row r="12" spans="1:7" ht="24.9" customHeight="1" x14ac:dyDescent="0.3">
      <c r="B12" s="30" t="s">
        <v>54</v>
      </c>
      <c r="C12" s="26"/>
      <c r="D12" s="33" t="s">
        <v>59</v>
      </c>
      <c r="E12" s="12"/>
      <c r="F12" s="11"/>
      <c r="G12" s="11"/>
    </row>
    <row r="13" spans="1:7" ht="24.9" customHeight="1" x14ac:dyDescent="0.3">
      <c r="B13" s="30" t="s">
        <v>56</v>
      </c>
      <c r="C13" s="31"/>
      <c r="D13" s="33" t="s">
        <v>61</v>
      </c>
      <c r="E13" s="12"/>
      <c r="G13" s="32"/>
    </row>
    <row r="14" spans="1:7" ht="24.9" customHeight="1" x14ac:dyDescent="0.3">
      <c r="B14" s="29" t="s">
        <v>58</v>
      </c>
      <c r="C14" s="31"/>
      <c r="D14" s="33" t="s">
        <v>63</v>
      </c>
      <c r="E14" s="12"/>
      <c r="G14" s="32"/>
    </row>
    <row r="15" spans="1:7" ht="24.9" customHeight="1" x14ac:dyDescent="0.3">
      <c r="B15" s="29" t="s">
        <v>60</v>
      </c>
      <c r="C15" s="31"/>
      <c r="D15" s="33" t="s">
        <v>65</v>
      </c>
      <c r="E15" s="12"/>
      <c r="G15" s="32"/>
    </row>
    <row r="16" spans="1:7" ht="24.9" customHeight="1" x14ac:dyDescent="0.3">
      <c r="B16" s="29" t="s">
        <v>62</v>
      </c>
      <c r="C16" s="31"/>
      <c r="D16" s="33" t="s">
        <v>67</v>
      </c>
      <c r="E16" s="12"/>
      <c r="G16" s="11"/>
    </row>
    <row r="17" spans="2:7" ht="24.9" customHeight="1" x14ac:dyDescent="0.3">
      <c r="B17" s="25" t="s">
        <v>96</v>
      </c>
      <c r="C17" s="31"/>
      <c r="E17" s="14"/>
      <c r="G17" s="11"/>
    </row>
    <row r="18" spans="2:7" ht="24.9" customHeight="1" x14ac:dyDescent="0.3">
      <c r="B18" s="30" t="s">
        <v>64</v>
      </c>
      <c r="C18" s="31"/>
      <c r="E18" s="12"/>
      <c r="G18" s="11"/>
    </row>
    <row r="19" spans="2:7" ht="24.9" customHeight="1" x14ac:dyDescent="0.3">
      <c r="B19" s="34" t="s">
        <v>66</v>
      </c>
      <c r="C19" s="31"/>
      <c r="E19" s="12"/>
      <c r="G19" s="11"/>
    </row>
    <row r="20" spans="2:7" ht="24.9" customHeight="1" x14ac:dyDescent="0.3">
      <c r="B20" s="26" t="s">
        <v>50</v>
      </c>
      <c r="C20" s="31"/>
      <c r="D20" s="33"/>
      <c r="E20" s="12"/>
      <c r="G20" s="11"/>
    </row>
    <row r="21" spans="2:7" ht="24.9" customHeight="1" x14ac:dyDescent="0.3">
      <c r="B21" s="25" t="s">
        <v>68</v>
      </c>
      <c r="C21" s="35"/>
      <c r="D21" s="33"/>
      <c r="E21" s="12"/>
      <c r="G21" s="11"/>
    </row>
    <row r="22" spans="2:7" ht="24.9" customHeight="1" x14ac:dyDescent="0.3">
      <c r="B22" s="25" t="s">
        <v>71</v>
      </c>
      <c r="C22" s="31"/>
      <c r="D22" s="33"/>
      <c r="E22" s="20"/>
      <c r="G22" s="11"/>
    </row>
    <row r="23" spans="2:7" ht="24.9" customHeight="1" x14ac:dyDescent="0.3">
      <c r="B23" s="28" t="s">
        <v>72</v>
      </c>
      <c r="C23" s="31"/>
      <c r="D23" s="33"/>
      <c r="E23" s="20"/>
      <c r="G23" s="11"/>
    </row>
    <row r="24" spans="2:7" ht="24.9" customHeight="1" x14ac:dyDescent="0.3">
      <c r="B24" s="25" t="s">
        <v>73</v>
      </c>
      <c r="C24" s="31"/>
      <c r="D24" s="33"/>
      <c r="E24" s="12"/>
      <c r="G24" s="11"/>
    </row>
    <row r="25" spans="2:7" ht="24.9" customHeight="1" x14ac:dyDescent="0.3">
      <c r="B25" s="29" t="s">
        <v>74</v>
      </c>
      <c r="C25" s="31"/>
      <c r="D25" s="33"/>
      <c r="E25" s="12"/>
      <c r="G25" s="11"/>
    </row>
    <row r="26" spans="2:7" ht="24.9" customHeight="1" x14ac:dyDescent="0.3">
      <c r="B26" s="29" t="s">
        <v>75</v>
      </c>
      <c r="C26" s="32"/>
      <c r="D26" s="33"/>
      <c r="E26" s="12"/>
      <c r="G26" s="11"/>
    </row>
    <row r="27" spans="2:7" ht="24.9" customHeight="1" x14ac:dyDescent="0.3">
      <c r="B27" s="25" t="s">
        <v>76</v>
      </c>
      <c r="C27" s="32"/>
      <c r="D27" s="33"/>
      <c r="E27" s="12"/>
      <c r="G27" s="11"/>
    </row>
    <row r="28" spans="2:7" ht="24.9" customHeight="1" x14ac:dyDescent="0.3">
      <c r="B28" s="25" t="s">
        <v>77</v>
      </c>
      <c r="C28" s="32"/>
      <c r="D28" s="33"/>
      <c r="E28" s="12"/>
      <c r="G28" s="11"/>
    </row>
    <row r="29" spans="2:7" ht="24.9" customHeight="1" x14ac:dyDescent="0.3">
      <c r="B29" s="25" t="s">
        <v>78</v>
      </c>
      <c r="C29" s="32"/>
      <c r="D29" s="33"/>
      <c r="E29" s="12"/>
      <c r="F29" s="12"/>
      <c r="G29" s="11"/>
    </row>
    <row r="30" spans="2:7" ht="24.9" customHeight="1" x14ac:dyDescent="0.3">
      <c r="B30" s="36" t="s">
        <v>79</v>
      </c>
      <c r="C30" s="32"/>
      <c r="D30" s="33"/>
      <c r="E30" s="12"/>
      <c r="F30" s="12"/>
      <c r="G30" s="11"/>
    </row>
    <row r="31" spans="2:7" ht="24.9" customHeight="1" x14ac:dyDescent="0.3">
      <c r="B31" s="25" t="s">
        <v>80</v>
      </c>
      <c r="C31" s="11"/>
      <c r="D31" s="11"/>
      <c r="E31" s="12"/>
      <c r="F31" s="12"/>
      <c r="G31" s="11"/>
    </row>
    <row r="32" spans="2:7" ht="24.9" customHeight="1" x14ac:dyDescent="0.3">
      <c r="B32" s="25" t="s">
        <v>81</v>
      </c>
      <c r="C32" s="11"/>
      <c r="D32" s="11"/>
      <c r="E32" s="12"/>
      <c r="F32" s="12"/>
      <c r="G32" s="11"/>
    </row>
    <row r="33" spans="2:7" ht="24.9" customHeight="1" x14ac:dyDescent="0.3">
      <c r="B33" s="25" t="s">
        <v>82</v>
      </c>
      <c r="C33" s="11"/>
      <c r="D33" s="11"/>
      <c r="E33" s="12"/>
      <c r="F33" s="12"/>
      <c r="G33" s="11"/>
    </row>
    <row r="34" spans="2:7" ht="24.9" customHeight="1" x14ac:dyDescent="0.3">
      <c r="B34" s="25" t="s">
        <v>83</v>
      </c>
    </row>
    <row r="35" spans="2:7" ht="24.9" customHeight="1" x14ac:dyDescent="0.3">
      <c r="B35" s="25" t="s">
        <v>84</v>
      </c>
      <c r="C35" s="11"/>
    </row>
    <row r="36" spans="2:7" ht="24.9" customHeight="1" x14ac:dyDescent="0.3">
      <c r="B36" s="25" t="s">
        <v>85</v>
      </c>
      <c r="C36" s="11"/>
    </row>
    <row r="37" spans="2:7" ht="24.9" customHeight="1" x14ac:dyDescent="0.3">
      <c r="B37" s="25"/>
      <c r="C37" s="37"/>
      <c r="D37" s="37"/>
      <c r="F37" s="37"/>
      <c r="G37" s="37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view="pageBreakPreview" zoomScale="115" zoomScaleNormal="100" zoomScaleSheetLayoutView="115" workbookViewId="0">
      <selection activeCell="M12" sqref="M12"/>
    </sheetView>
  </sheetViews>
  <sheetFormatPr defaultRowHeight="16.2" x14ac:dyDescent="0.3"/>
  <cols>
    <col min="1" max="1" width="12.88671875" customWidth="1"/>
    <col min="2" max="2" width="4.77734375" customWidth="1"/>
    <col min="3" max="3" width="3.77734375" customWidth="1"/>
    <col min="4" max="4" width="4.77734375" customWidth="1"/>
    <col min="5" max="5" width="10.33203125" customWidth="1"/>
    <col min="6" max="8" width="4.77734375" customWidth="1"/>
    <col min="9" max="9" width="7.6640625" customWidth="1"/>
    <col min="10" max="10" width="11" customWidth="1"/>
    <col min="11" max="11" width="10.77734375" customWidth="1"/>
    <col min="12" max="12" width="11.77734375" customWidth="1"/>
    <col min="13" max="13" width="11.33203125" customWidth="1"/>
  </cols>
  <sheetData>
    <row r="1" spans="1:15" ht="24.6" x14ac:dyDescent="0.45">
      <c r="A1" s="143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5" ht="24.6" x14ac:dyDescent="0.45">
      <c r="A2" s="142" t="s">
        <v>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5" ht="19.8" customHeight="1" thickBot="1" x14ac:dyDescent="0.35">
      <c r="A3" s="10" t="s">
        <v>25</v>
      </c>
      <c r="B3" s="317" t="str">
        <f>E21</f>
        <v xml:space="preserve"> 108年</v>
      </c>
      <c r="C3" s="317"/>
      <c r="D3" s="317"/>
      <c r="E3" s="69"/>
      <c r="F3" s="69"/>
      <c r="G3" s="69"/>
      <c r="H3" s="11"/>
      <c r="I3" s="11"/>
      <c r="J3" s="144" t="s">
        <v>24</v>
      </c>
      <c r="K3" s="144"/>
      <c r="L3" s="11"/>
    </row>
    <row r="4" spans="1:15" ht="18.75" customHeight="1" x14ac:dyDescent="0.3">
      <c r="A4" s="314" t="s">
        <v>27</v>
      </c>
      <c r="B4" s="153" t="s">
        <v>325</v>
      </c>
      <c r="C4" s="154"/>
      <c r="D4" s="154"/>
      <c r="E4" s="154"/>
      <c r="F4" s="154"/>
      <c r="G4" s="155"/>
      <c r="H4" s="115" t="s">
        <v>28</v>
      </c>
      <c r="I4" s="115"/>
      <c r="J4" s="115"/>
      <c r="K4" s="115"/>
      <c r="L4" s="116"/>
    </row>
    <row r="5" spans="1:15" ht="18.75" customHeight="1" x14ac:dyDescent="0.3">
      <c r="A5" s="173"/>
      <c r="B5" s="153"/>
      <c r="C5" s="154"/>
      <c r="D5" s="154"/>
      <c r="E5" s="154"/>
      <c r="F5" s="154"/>
      <c r="G5" s="155"/>
      <c r="H5" s="315" t="s">
        <v>26</v>
      </c>
      <c r="I5" s="108"/>
      <c r="J5" s="319" t="s">
        <v>327</v>
      </c>
      <c r="K5" s="320"/>
      <c r="L5" s="321"/>
      <c r="M5" s="331" t="s">
        <v>329</v>
      </c>
    </row>
    <row r="6" spans="1:15" ht="18.75" customHeight="1" x14ac:dyDescent="0.3">
      <c r="A6" s="174"/>
      <c r="B6" s="325" t="s">
        <v>328</v>
      </c>
      <c r="C6" s="326"/>
      <c r="D6" s="326"/>
      <c r="E6" s="326"/>
      <c r="F6" s="326"/>
      <c r="G6" s="327"/>
      <c r="H6" s="316"/>
      <c r="I6" s="110"/>
      <c r="J6" s="322"/>
      <c r="K6" s="323"/>
      <c r="L6" s="324"/>
      <c r="M6" s="331"/>
    </row>
    <row r="7" spans="1:15" ht="33" customHeight="1" x14ac:dyDescent="0.3">
      <c r="A7" s="41" t="s">
        <v>97</v>
      </c>
      <c r="B7" s="306" t="s">
        <v>11</v>
      </c>
      <c r="C7" s="307"/>
      <c r="D7" s="307"/>
      <c r="E7" s="307"/>
      <c r="F7" s="307"/>
      <c r="G7" s="308"/>
      <c r="H7" s="123" t="s">
        <v>31</v>
      </c>
      <c r="I7" s="124"/>
      <c r="J7" s="221" t="s">
        <v>12</v>
      </c>
      <c r="K7" s="222"/>
      <c r="L7" s="223"/>
    </row>
    <row r="8" spans="1:15" ht="51.6" customHeight="1" x14ac:dyDescent="0.3">
      <c r="A8" s="38" t="s">
        <v>92</v>
      </c>
      <c r="B8" s="309">
        <f>B33</f>
        <v>20</v>
      </c>
      <c r="C8" s="310"/>
      <c r="D8" s="310"/>
      <c r="E8" s="310"/>
      <c r="F8" s="310"/>
      <c r="G8" s="311"/>
      <c r="H8" s="125"/>
      <c r="I8" s="126"/>
      <c r="J8" s="224"/>
      <c r="K8" s="225"/>
      <c r="L8" s="226"/>
    </row>
    <row r="9" spans="1:15" s="40" customFormat="1" ht="16.2" customHeight="1" x14ac:dyDescent="0.3">
      <c r="A9" s="188" t="s">
        <v>1</v>
      </c>
      <c r="B9" s="189"/>
      <c r="C9" s="189"/>
      <c r="D9" s="312" t="s">
        <v>282</v>
      </c>
      <c r="E9" s="130"/>
      <c r="F9" s="130"/>
      <c r="G9" s="131"/>
      <c r="H9" s="130" t="s">
        <v>32</v>
      </c>
      <c r="I9" s="130"/>
      <c r="J9" s="131"/>
      <c r="K9" s="191" t="s">
        <v>283</v>
      </c>
      <c r="L9" s="192"/>
    </row>
    <row r="10" spans="1:15" s="40" customFormat="1" ht="16.2" customHeight="1" x14ac:dyDescent="0.3">
      <c r="A10" s="190"/>
      <c r="B10" s="189"/>
      <c r="C10" s="189"/>
      <c r="D10" s="313"/>
      <c r="E10" s="132"/>
      <c r="F10" s="132"/>
      <c r="G10" s="133"/>
      <c r="H10" s="132"/>
      <c r="I10" s="132"/>
      <c r="J10" s="133"/>
      <c r="K10" s="193"/>
      <c r="L10" s="194"/>
    </row>
    <row r="11" spans="1:15" ht="19.95" customHeight="1" x14ac:dyDescent="0.3">
      <c r="A11" s="213" t="s">
        <v>4</v>
      </c>
      <c r="B11" s="214"/>
      <c r="C11" s="214"/>
      <c r="D11" s="227"/>
      <c r="E11" s="228"/>
      <c r="F11" s="228"/>
      <c r="G11" s="229"/>
      <c r="H11" s="228"/>
      <c r="I11" s="228"/>
      <c r="J11" s="229"/>
      <c r="K11" s="242"/>
      <c r="L11" s="243"/>
    </row>
    <row r="12" spans="1:15" ht="16.2" customHeight="1" x14ac:dyDescent="0.3">
      <c r="A12" s="215"/>
      <c r="B12" s="214"/>
      <c r="C12" s="214"/>
      <c r="D12" s="230"/>
      <c r="E12" s="231"/>
      <c r="F12" s="231"/>
      <c r="G12" s="232"/>
      <c r="H12" s="236"/>
      <c r="I12" s="236"/>
      <c r="J12" s="237"/>
      <c r="K12" s="242"/>
      <c r="L12" s="243"/>
      <c r="O12" s="13"/>
    </row>
    <row r="13" spans="1:15" ht="19.95" customHeight="1" x14ac:dyDescent="0.3">
      <c r="A13" s="213" t="s">
        <v>0</v>
      </c>
      <c r="B13" s="214"/>
      <c r="C13" s="214"/>
      <c r="D13" s="300"/>
      <c r="E13" s="301"/>
      <c r="F13" s="301"/>
      <c r="G13" s="302"/>
      <c r="H13" s="236"/>
      <c r="I13" s="236"/>
      <c r="J13" s="237"/>
      <c r="K13" s="242"/>
      <c r="L13" s="243"/>
    </row>
    <row r="14" spans="1:15" ht="22.8" customHeight="1" thickBot="1" x14ac:dyDescent="0.35">
      <c r="A14" s="216"/>
      <c r="B14" s="217"/>
      <c r="C14" s="217"/>
      <c r="D14" s="303"/>
      <c r="E14" s="304"/>
      <c r="F14" s="304"/>
      <c r="G14" s="305"/>
      <c r="H14" s="234"/>
      <c r="I14" s="234"/>
      <c r="J14" s="235"/>
      <c r="K14" s="244"/>
      <c r="L14" s="245"/>
    </row>
    <row r="15" spans="1:15" x14ac:dyDescent="0.3">
      <c r="A15" s="246" t="s">
        <v>284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pans="1:15" ht="15" customHeight="1" x14ac:dyDescent="0.3">
      <c r="A16" s="248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</row>
    <row r="17" spans="1:15" ht="15" customHeight="1" x14ac:dyDescent="0.3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5" ht="15" customHeight="1" x14ac:dyDescent="0.3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5" ht="15" customHeight="1" x14ac:dyDescent="0.3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</row>
    <row r="20" spans="1:15" ht="19.95" customHeight="1" x14ac:dyDescent="0.4">
      <c r="A20" s="294" t="s">
        <v>285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</row>
    <row r="21" spans="1:15" ht="24.6" customHeight="1" thickBot="1" x14ac:dyDescent="0.45">
      <c r="A21" s="51" t="s">
        <v>286</v>
      </c>
      <c r="B21" s="296" t="s">
        <v>299</v>
      </c>
      <c r="C21" s="296"/>
      <c r="D21" s="296"/>
      <c r="E21" s="297" t="s">
        <v>326</v>
      </c>
      <c r="F21" s="297"/>
      <c r="G21" s="52">
        <v>9</v>
      </c>
      <c r="H21" s="53" t="s">
        <v>287</v>
      </c>
      <c r="I21" s="52">
        <v>17</v>
      </c>
      <c r="J21" s="54" t="s">
        <v>288</v>
      </c>
      <c r="K21" s="16"/>
      <c r="L21" s="16"/>
    </row>
    <row r="22" spans="1:15" s="15" customFormat="1" ht="18" customHeight="1" x14ac:dyDescent="0.3">
      <c r="A22" s="283" t="s">
        <v>289</v>
      </c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7"/>
      <c r="M22" s="256" t="s">
        <v>290</v>
      </c>
    </row>
    <row r="23" spans="1:15" ht="18" customHeight="1" x14ac:dyDescent="0.3">
      <c r="A23" s="259"/>
      <c r="B23" s="288"/>
      <c r="C23" s="289"/>
      <c r="D23" s="289"/>
      <c r="E23" s="289"/>
      <c r="F23" s="289"/>
      <c r="G23" s="289"/>
      <c r="H23" s="289"/>
      <c r="I23" s="289"/>
      <c r="J23" s="289"/>
      <c r="K23" s="289"/>
      <c r="L23" s="290"/>
      <c r="M23" s="257"/>
    </row>
    <row r="24" spans="1:15" ht="18" customHeight="1" x14ac:dyDescent="0.3">
      <c r="A24" s="259"/>
      <c r="B24" s="288"/>
      <c r="C24" s="289"/>
      <c r="D24" s="289"/>
      <c r="E24" s="289"/>
      <c r="F24" s="289"/>
      <c r="G24" s="289"/>
      <c r="H24" s="289"/>
      <c r="I24" s="289"/>
      <c r="J24" s="289"/>
      <c r="K24" s="289"/>
      <c r="L24" s="290"/>
      <c r="M24" s="257"/>
    </row>
    <row r="25" spans="1:15" ht="18" customHeight="1" x14ac:dyDescent="0.3">
      <c r="A25" s="259"/>
      <c r="B25" s="288"/>
      <c r="C25" s="289"/>
      <c r="D25" s="289"/>
      <c r="E25" s="289"/>
      <c r="F25" s="289"/>
      <c r="G25" s="289"/>
      <c r="H25" s="289"/>
      <c r="I25" s="289"/>
      <c r="J25" s="289"/>
      <c r="K25" s="289"/>
      <c r="L25" s="290"/>
      <c r="M25" s="257"/>
    </row>
    <row r="26" spans="1:15" ht="18" customHeight="1" x14ac:dyDescent="0.3">
      <c r="A26" s="259"/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90"/>
      <c r="M26" s="257"/>
    </row>
    <row r="27" spans="1:15" ht="18" customHeight="1" x14ac:dyDescent="0.3">
      <c r="A27" s="259"/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90"/>
      <c r="M27" s="257"/>
    </row>
    <row r="28" spans="1:15" ht="18" customHeight="1" thickBot="1" x14ac:dyDescent="0.35">
      <c r="A28" s="259"/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90"/>
      <c r="M28" s="258"/>
    </row>
    <row r="29" spans="1:15" ht="18" customHeight="1" thickBot="1" x14ac:dyDescent="0.35">
      <c r="A29" s="284"/>
      <c r="B29" s="291"/>
      <c r="C29" s="292"/>
      <c r="D29" s="292"/>
      <c r="E29" s="292"/>
      <c r="F29" s="292"/>
      <c r="G29" s="292"/>
      <c r="H29" s="292"/>
      <c r="I29" s="292"/>
      <c r="J29" s="292"/>
      <c r="K29" s="292"/>
      <c r="L29" s="293"/>
    </row>
    <row r="30" spans="1:15" ht="18" customHeight="1" x14ac:dyDescent="0.3">
      <c r="A30" s="259" t="s">
        <v>291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7"/>
    </row>
    <row r="31" spans="1:15" ht="18" customHeight="1" thickBot="1" x14ac:dyDescent="0.35">
      <c r="A31" s="259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7"/>
    </row>
    <row r="32" spans="1:15" ht="19.95" customHeight="1" x14ac:dyDescent="0.3">
      <c r="A32" s="68" t="s">
        <v>292</v>
      </c>
      <c r="B32" s="260" t="str">
        <f>E21</f>
        <v xml:space="preserve"> 108年</v>
      </c>
      <c r="C32" s="261"/>
      <c r="D32" s="261"/>
      <c r="E32" s="261"/>
      <c r="F32" s="261"/>
      <c r="G32" s="262"/>
      <c r="H32" s="263" t="s">
        <v>27</v>
      </c>
      <c r="I32" s="264"/>
      <c r="J32" s="253" t="str">
        <f>B4</f>
        <v>應付代收款-保管戶194289-防災校園計畫-G00027</v>
      </c>
      <c r="K32" s="253"/>
      <c r="L32" s="254"/>
      <c r="M32" s="11"/>
      <c r="N32" s="11"/>
      <c r="O32" s="8"/>
    </row>
    <row r="33" spans="1:15" ht="18" customHeight="1" x14ac:dyDescent="0.3">
      <c r="A33" s="148" t="s">
        <v>16</v>
      </c>
      <c r="B33" s="270">
        <v>20</v>
      </c>
      <c r="C33" s="271"/>
      <c r="D33" s="271"/>
      <c r="E33" s="271"/>
      <c r="F33" s="271"/>
      <c r="G33" s="272"/>
      <c r="H33" s="265"/>
      <c r="I33" s="266"/>
      <c r="J33" s="186"/>
      <c r="K33" s="186"/>
      <c r="L33" s="255"/>
      <c r="M33" s="11"/>
      <c r="N33" s="11"/>
      <c r="O33" s="8"/>
    </row>
    <row r="34" spans="1:15" ht="18" customHeight="1" thickBot="1" x14ac:dyDescent="0.35">
      <c r="A34" s="269"/>
      <c r="B34" s="273"/>
      <c r="C34" s="274"/>
      <c r="D34" s="274"/>
      <c r="E34" s="274"/>
      <c r="F34" s="274"/>
      <c r="G34" s="275"/>
      <c r="H34" s="267"/>
      <c r="I34" s="268"/>
      <c r="J34" s="328" t="str">
        <f>B6</f>
        <v>◎需填上活動計畫名稱</v>
      </c>
      <c r="K34" s="329"/>
      <c r="L34" s="330"/>
      <c r="M34" s="58"/>
      <c r="N34" s="58"/>
      <c r="O34" s="8"/>
    </row>
    <row r="35" spans="1:15" s="15" customFormat="1" ht="20.399999999999999" customHeight="1" x14ac:dyDescent="0.3">
      <c r="A35" s="276" t="s">
        <v>293</v>
      </c>
      <c r="B35" s="86"/>
      <c r="C35" s="87"/>
      <c r="D35" s="277" t="s">
        <v>294</v>
      </c>
      <c r="E35" s="279" t="s">
        <v>295</v>
      </c>
      <c r="F35" s="280"/>
      <c r="G35" s="281"/>
      <c r="H35" s="86" t="s">
        <v>32</v>
      </c>
      <c r="I35" s="86"/>
      <c r="J35" s="87"/>
      <c r="K35" s="94" t="s">
        <v>296</v>
      </c>
      <c r="L35" s="282"/>
      <c r="M35" s="59"/>
      <c r="N35" s="59"/>
      <c r="O35" s="59"/>
    </row>
    <row r="36" spans="1:15" ht="37.200000000000003" customHeight="1" x14ac:dyDescent="0.3">
      <c r="A36" s="88" t="s">
        <v>297</v>
      </c>
      <c r="B36" s="89"/>
      <c r="C36" s="90"/>
      <c r="D36" s="277"/>
      <c r="E36" s="60"/>
      <c r="F36" s="61"/>
      <c r="G36" s="62"/>
      <c r="H36" s="79"/>
      <c r="I36" s="80"/>
      <c r="J36" s="81"/>
      <c r="K36" s="75"/>
      <c r="L36" s="76"/>
    </row>
    <row r="37" spans="1:15" ht="48.6" customHeight="1" thickBot="1" x14ac:dyDescent="0.35">
      <c r="A37" s="91" t="s">
        <v>298</v>
      </c>
      <c r="B37" s="92"/>
      <c r="C37" s="93"/>
      <c r="D37" s="278"/>
      <c r="E37" s="63"/>
      <c r="F37" s="64"/>
      <c r="G37" s="65"/>
      <c r="H37" s="82" t="s">
        <v>24</v>
      </c>
      <c r="I37" s="298"/>
      <c r="J37" s="299"/>
      <c r="K37" s="77"/>
      <c r="L37" s="78"/>
    </row>
    <row r="38" spans="1:15" ht="6" customHeight="1" x14ac:dyDescent="0.3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5" ht="15" hidden="1" customHeight="1" thickBot="1" x14ac:dyDescent="0.35">
      <c r="A39" s="47" t="s">
        <v>99</v>
      </c>
      <c r="B39" s="42"/>
      <c r="C39" s="42"/>
      <c r="D39" s="67"/>
      <c r="E39" s="42"/>
      <c r="F39" s="42"/>
      <c r="G39" s="42"/>
      <c r="H39" s="43"/>
      <c r="I39" s="195" t="s">
        <v>34</v>
      </c>
      <c r="J39" s="196"/>
      <c r="K39" s="199"/>
      <c r="L39" s="200"/>
    </row>
    <row r="40" spans="1:15" ht="15" hidden="1" customHeight="1" x14ac:dyDescent="0.3">
      <c r="A40" s="48" t="s">
        <v>98</v>
      </c>
      <c r="B40" s="44"/>
      <c r="C40" s="44"/>
      <c r="D40" s="44"/>
      <c r="E40" s="44"/>
      <c r="F40" s="44"/>
      <c r="G40" s="44"/>
      <c r="H40" s="44"/>
      <c r="I40" s="197"/>
      <c r="J40" s="198"/>
      <c r="K40" s="201"/>
      <c r="L40" s="202"/>
    </row>
  </sheetData>
  <protectedRanges>
    <protectedRange sqref="G21" name="範圍9"/>
    <protectedRange sqref="I21" name="範圍10"/>
  </protectedRanges>
  <mergeCells count="53">
    <mergeCell ref="M5:M6"/>
    <mergeCell ref="A1:L1"/>
    <mergeCell ref="A2:L2"/>
    <mergeCell ref="J3:K3"/>
    <mergeCell ref="A4:A6"/>
    <mergeCell ref="B4:G5"/>
    <mergeCell ref="H4:L4"/>
    <mergeCell ref="H5:I6"/>
    <mergeCell ref="J5:L6"/>
    <mergeCell ref="B6:G6"/>
    <mergeCell ref="B3:D3"/>
    <mergeCell ref="H11:J14"/>
    <mergeCell ref="K11:L14"/>
    <mergeCell ref="A13:C14"/>
    <mergeCell ref="D13:G14"/>
    <mergeCell ref="B7:G7"/>
    <mergeCell ref="H7:I8"/>
    <mergeCell ref="J7:L8"/>
    <mergeCell ref="B8:G8"/>
    <mergeCell ref="A9:C10"/>
    <mergeCell ref="H9:J10"/>
    <mergeCell ref="K9:L10"/>
    <mergeCell ref="D9:G10"/>
    <mergeCell ref="A11:C12"/>
    <mergeCell ref="J32:L33"/>
    <mergeCell ref="M22:M28"/>
    <mergeCell ref="A30:A31"/>
    <mergeCell ref="B32:G32"/>
    <mergeCell ref="H32:I34"/>
    <mergeCell ref="A33:A34"/>
    <mergeCell ref="B33:G34"/>
    <mergeCell ref="J34:L34"/>
    <mergeCell ref="A19:L19"/>
    <mergeCell ref="A22:A29"/>
    <mergeCell ref="B22:L29"/>
    <mergeCell ref="A20:L20"/>
    <mergeCell ref="B21:D21"/>
    <mergeCell ref="E21:F21"/>
    <mergeCell ref="D11:G12"/>
    <mergeCell ref="I39:J40"/>
    <mergeCell ref="K39:L40"/>
    <mergeCell ref="A36:C36"/>
    <mergeCell ref="H36:J36"/>
    <mergeCell ref="A15:L15"/>
    <mergeCell ref="A16:L16"/>
    <mergeCell ref="A35:C35"/>
    <mergeCell ref="H35:J35"/>
    <mergeCell ref="D35:D37"/>
    <mergeCell ref="E35:G35"/>
    <mergeCell ref="K35:L35"/>
    <mergeCell ref="K36:L37"/>
    <mergeCell ref="A37:C37"/>
    <mergeCell ref="H37:J37"/>
  </mergeCells>
  <phoneticPr fontId="1" type="noConversion"/>
  <printOptions horizontalCentered="1"/>
  <pageMargins left="0.19685039370078741" right="0.19685039370078741" top="0.59055118110236227" bottom="0.19685039370078741" header="0.27559055118110237" footer="0.1968503937007874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預算資料庫!$D$10:$D$16</xm:f>
          </x14:formula1>
          <xm:sqref>B21:D21</xm:sqref>
        </x14:dataValidation>
        <x14:dataValidation type="list" allowBlank="1" showInputMessage="1" showErrorMessage="1">
          <x14:formula1>
            <xm:f>預算外資料庫!$B$3:$B$96</xm:f>
          </x14:formula1>
          <xm:sqref>B4:G5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J51" sqref="J51"/>
    </sheetView>
  </sheetViews>
  <sheetFormatPr defaultColWidth="6.88671875" defaultRowHeight="18" customHeight="1" x14ac:dyDescent="0.3"/>
  <cols>
    <col min="1" max="1" width="12.44140625" style="20" customWidth="1"/>
    <col min="2" max="2" width="68.109375" style="24" customWidth="1"/>
    <col min="3" max="3" width="12.33203125" style="20" hidden="1" customWidth="1"/>
    <col min="4" max="4" width="30" style="20" hidden="1" customWidth="1"/>
    <col min="5" max="5" width="9" style="24" hidden="1" customWidth="1"/>
    <col min="6" max="256" width="6.88671875" style="24"/>
    <col min="257" max="257" width="12.44140625" style="24" customWidth="1"/>
    <col min="258" max="258" width="46.77734375" style="24" customWidth="1"/>
    <col min="259" max="259" width="12.33203125" style="24" customWidth="1"/>
    <col min="260" max="260" width="30" style="24" customWidth="1"/>
    <col min="261" max="261" width="9" style="24" customWidth="1"/>
    <col min="262" max="512" width="6.88671875" style="24"/>
    <col min="513" max="513" width="12.44140625" style="24" customWidth="1"/>
    <col min="514" max="514" width="46.77734375" style="24" customWidth="1"/>
    <col min="515" max="515" width="12.33203125" style="24" customWidth="1"/>
    <col min="516" max="516" width="30" style="24" customWidth="1"/>
    <col min="517" max="517" width="9" style="24" customWidth="1"/>
    <col min="518" max="768" width="6.88671875" style="24"/>
    <col min="769" max="769" width="12.44140625" style="24" customWidth="1"/>
    <col min="770" max="770" width="46.77734375" style="24" customWidth="1"/>
    <col min="771" max="771" width="12.33203125" style="24" customWidth="1"/>
    <col min="772" max="772" width="30" style="24" customWidth="1"/>
    <col min="773" max="773" width="9" style="24" customWidth="1"/>
    <col min="774" max="1024" width="6.88671875" style="24"/>
    <col min="1025" max="1025" width="12.44140625" style="24" customWidth="1"/>
    <col min="1026" max="1026" width="46.77734375" style="24" customWidth="1"/>
    <col min="1027" max="1027" width="12.33203125" style="24" customWidth="1"/>
    <col min="1028" max="1028" width="30" style="24" customWidth="1"/>
    <col min="1029" max="1029" width="9" style="24" customWidth="1"/>
    <col min="1030" max="1280" width="6.88671875" style="24"/>
    <col min="1281" max="1281" width="12.44140625" style="24" customWidth="1"/>
    <col min="1282" max="1282" width="46.77734375" style="24" customWidth="1"/>
    <col min="1283" max="1283" width="12.33203125" style="24" customWidth="1"/>
    <col min="1284" max="1284" width="30" style="24" customWidth="1"/>
    <col min="1285" max="1285" width="9" style="24" customWidth="1"/>
    <col min="1286" max="1536" width="6.88671875" style="24"/>
    <col min="1537" max="1537" width="12.44140625" style="24" customWidth="1"/>
    <col min="1538" max="1538" width="46.77734375" style="24" customWidth="1"/>
    <col min="1539" max="1539" width="12.33203125" style="24" customWidth="1"/>
    <col min="1540" max="1540" width="30" style="24" customWidth="1"/>
    <col min="1541" max="1541" width="9" style="24" customWidth="1"/>
    <col min="1542" max="1792" width="6.88671875" style="24"/>
    <col min="1793" max="1793" width="12.44140625" style="24" customWidth="1"/>
    <col min="1794" max="1794" width="46.77734375" style="24" customWidth="1"/>
    <col min="1795" max="1795" width="12.33203125" style="24" customWidth="1"/>
    <col min="1796" max="1796" width="30" style="24" customWidth="1"/>
    <col min="1797" max="1797" width="9" style="24" customWidth="1"/>
    <col min="1798" max="2048" width="6.88671875" style="24"/>
    <col min="2049" max="2049" width="12.44140625" style="24" customWidth="1"/>
    <col min="2050" max="2050" width="46.77734375" style="24" customWidth="1"/>
    <col min="2051" max="2051" width="12.33203125" style="24" customWidth="1"/>
    <col min="2052" max="2052" width="30" style="24" customWidth="1"/>
    <col min="2053" max="2053" width="9" style="24" customWidth="1"/>
    <col min="2054" max="2304" width="6.88671875" style="24"/>
    <col min="2305" max="2305" width="12.44140625" style="24" customWidth="1"/>
    <col min="2306" max="2306" width="46.77734375" style="24" customWidth="1"/>
    <col min="2307" max="2307" width="12.33203125" style="24" customWidth="1"/>
    <col min="2308" max="2308" width="30" style="24" customWidth="1"/>
    <col min="2309" max="2309" width="9" style="24" customWidth="1"/>
    <col min="2310" max="2560" width="6.88671875" style="24"/>
    <col min="2561" max="2561" width="12.44140625" style="24" customWidth="1"/>
    <col min="2562" max="2562" width="46.77734375" style="24" customWidth="1"/>
    <col min="2563" max="2563" width="12.33203125" style="24" customWidth="1"/>
    <col min="2564" max="2564" width="30" style="24" customWidth="1"/>
    <col min="2565" max="2565" width="9" style="24" customWidth="1"/>
    <col min="2566" max="2816" width="6.88671875" style="24"/>
    <col min="2817" max="2817" width="12.44140625" style="24" customWidth="1"/>
    <col min="2818" max="2818" width="46.77734375" style="24" customWidth="1"/>
    <col min="2819" max="2819" width="12.33203125" style="24" customWidth="1"/>
    <col min="2820" max="2820" width="30" style="24" customWidth="1"/>
    <col min="2821" max="2821" width="9" style="24" customWidth="1"/>
    <col min="2822" max="3072" width="6.88671875" style="24"/>
    <col min="3073" max="3073" width="12.44140625" style="24" customWidth="1"/>
    <col min="3074" max="3074" width="46.77734375" style="24" customWidth="1"/>
    <col min="3075" max="3075" width="12.33203125" style="24" customWidth="1"/>
    <col min="3076" max="3076" width="30" style="24" customWidth="1"/>
    <col min="3077" max="3077" width="9" style="24" customWidth="1"/>
    <col min="3078" max="3328" width="6.88671875" style="24"/>
    <col min="3329" max="3329" width="12.44140625" style="24" customWidth="1"/>
    <col min="3330" max="3330" width="46.77734375" style="24" customWidth="1"/>
    <col min="3331" max="3331" width="12.33203125" style="24" customWidth="1"/>
    <col min="3332" max="3332" width="30" style="24" customWidth="1"/>
    <col min="3333" max="3333" width="9" style="24" customWidth="1"/>
    <col min="3334" max="3584" width="6.88671875" style="24"/>
    <col min="3585" max="3585" width="12.44140625" style="24" customWidth="1"/>
    <col min="3586" max="3586" width="46.77734375" style="24" customWidth="1"/>
    <col min="3587" max="3587" width="12.33203125" style="24" customWidth="1"/>
    <col min="3588" max="3588" width="30" style="24" customWidth="1"/>
    <col min="3589" max="3589" width="9" style="24" customWidth="1"/>
    <col min="3590" max="3840" width="6.88671875" style="24"/>
    <col min="3841" max="3841" width="12.44140625" style="24" customWidth="1"/>
    <col min="3842" max="3842" width="46.77734375" style="24" customWidth="1"/>
    <col min="3843" max="3843" width="12.33203125" style="24" customWidth="1"/>
    <col min="3844" max="3844" width="30" style="24" customWidth="1"/>
    <col min="3845" max="3845" width="9" style="24" customWidth="1"/>
    <col min="3846" max="4096" width="6.88671875" style="24"/>
    <col min="4097" max="4097" width="12.44140625" style="24" customWidth="1"/>
    <col min="4098" max="4098" width="46.77734375" style="24" customWidth="1"/>
    <col min="4099" max="4099" width="12.33203125" style="24" customWidth="1"/>
    <col min="4100" max="4100" width="30" style="24" customWidth="1"/>
    <col min="4101" max="4101" width="9" style="24" customWidth="1"/>
    <col min="4102" max="4352" width="6.88671875" style="24"/>
    <col min="4353" max="4353" width="12.44140625" style="24" customWidth="1"/>
    <col min="4354" max="4354" width="46.77734375" style="24" customWidth="1"/>
    <col min="4355" max="4355" width="12.33203125" style="24" customWidth="1"/>
    <col min="4356" max="4356" width="30" style="24" customWidth="1"/>
    <col min="4357" max="4357" width="9" style="24" customWidth="1"/>
    <col min="4358" max="4608" width="6.88671875" style="24"/>
    <col min="4609" max="4609" width="12.44140625" style="24" customWidth="1"/>
    <col min="4610" max="4610" width="46.77734375" style="24" customWidth="1"/>
    <col min="4611" max="4611" width="12.33203125" style="24" customWidth="1"/>
    <col min="4612" max="4612" width="30" style="24" customWidth="1"/>
    <col min="4613" max="4613" width="9" style="24" customWidth="1"/>
    <col min="4614" max="4864" width="6.88671875" style="24"/>
    <col min="4865" max="4865" width="12.44140625" style="24" customWidth="1"/>
    <col min="4866" max="4866" width="46.77734375" style="24" customWidth="1"/>
    <col min="4867" max="4867" width="12.33203125" style="24" customWidth="1"/>
    <col min="4868" max="4868" width="30" style="24" customWidth="1"/>
    <col min="4869" max="4869" width="9" style="24" customWidth="1"/>
    <col min="4870" max="5120" width="6.88671875" style="24"/>
    <col min="5121" max="5121" width="12.44140625" style="24" customWidth="1"/>
    <col min="5122" max="5122" width="46.77734375" style="24" customWidth="1"/>
    <col min="5123" max="5123" width="12.33203125" style="24" customWidth="1"/>
    <col min="5124" max="5124" width="30" style="24" customWidth="1"/>
    <col min="5125" max="5125" width="9" style="24" customWidth="1"/>
    <col min="5126" max="5376" width="6.88671875" style="24"/>
    <col min="5377" max="5377" width="12.44140625" style="24" customWidth="1"/>
    <col min="5378" max="5378" width="46.77734375" style="24" customWidth="1"/>
    <col min="5379" max="5379" width="12.33203125" style="24" customWidth="1"/>
    <col min="5380" max="5380" width="30" style="24" customWidth="1"/>
    <col min="5381" max="5381" width="9" style="24" customWidth="1"/>
    <col min="5382" max="5632" width="6.88671875" style="24"/>
    <col min="5633" max="5633" width="12.44140625" style="24" customWidth="1"/>
    <col min="5634" max="5634" width="46.77734375" style="24" customWidth="1"/>
    <col min="5635" max="5635" width="12.33203125" style="24" customWidth="1"/>
    <col min="5636" max="5636" width="30" style="24" customWidth="1"/>
    <col min="5637" max="5637" width="9" style="24" customWidth="1"/>
    <col min="5638" max="5888" width="6.88671875" style="24"/>
    <col min="5889" max="5889" width="12.44140625" style="24" customWidth="1"/>
    <col min="5890" max="5890" width="46.77734375" style="24" customWidth="1"/>
    <col min="5891" max="5891" width="12.33203125" style="24" customWidth="1"/>
    <col min="5892" max="5892" width="30" style="24" customWidth="1"/>
    <col min="5893" max="5893" width="9" style="24" customWidth="1"/>
    <col min="5894" max="6144" width="6.88671875" style="24"/>
    <col min="6145" max="6145" width="12.44140625" style="24" customWidth="1"/>
    <col min="6146" max="6146" width="46.77734375" style="24" customWidth="1"/>
    <col min="6147" max="6147" width="12.33203125" style="24" customWidth="1"/>
    <col min="6148" max="6148" width="30" style="24" customWidth="1"/>
    <col min="6149" max="6149" width="9" style="24" customWidth="1"/>
    <col min="6150" max="6400" width="6.88671875" style="24"/>
    <col min="6401" max="6401" width="12.44140625" style="24" customWidth="1"/>
    <col min="6402" max="6402" width="46.77734375" style="24" customWidth="1"/>
    <col min="6403" max="6403" width="12.33203125" style="24" customWidth="1"/>
    <col min="6404" max="6404" width="30" style="24" customWidth="1"/>
    <col min="6405" max="6405" width="9" style="24" customWidth="1"/>
    <col min="6406" max="6656" width="6.88671875" style="24"/>
    <col min="6657" max="6657" width="12.44140625" style="24" customWidth="1"/>
    <col min="6658" max="6658" width="46.77734375" style="24" customWidth="1"/>
    <col min="6659" max="6659" width="12.33203125" style="24" customWidth="1"/>
    <col min="6660" max="6660" width="30" style="24" customWidth="1"/>
    <col min="6661" max="6661" width="9" style="24" customWidth="1"/>
    <col min="6662" max="6912" width="6.88671875" style="24"/>
    <col min="6913" max="6913" width="12.44140625" style="24" customWidth="1"/>
    <col min="6914" max="6914" width="46.77734375" style="24" customWidth="1"/>
    <col min="6915" max="6915" width="12.33203125" style="24" customWidth="1"/>
    <col min="6916" max="6916" width="30" style="24" customWidth="1"/>
    <col min="6917" max="6917" width="9" style="24" customWidth="1"/>
    <col min="6918" max="7168" width="6.88671875" style="24"/>
    <col min="7169" max="7169" width="12.44140625" style="24" customWidth="1"/>
    <col min="7170" max="7170" width="46.77734375" style="24" customWidth="1"/>
    <col min="7171" max="7171" width="12.33203125" style="24" customWidth="1"/>
    <col min="7172" max="7172" width="30" style="24" customWidth="1"/>
    <col min="7173" max="7173" width="9" style="24" customWidth="1"/>
    <col min="7174" max="7424" width="6.88671875" style="24"/>
    <col min="7425" max="7425" width="12.44140625" style="24" customWidth="1"/>
    <col min="7426" max="7426" width="46.77734375" style="24" customWidth="1"/>
    <col min="7427" max="7427" width="12.33203125" style="24" customWidth="1"/>
    <col min="7428" max="7428" width="30" style="24" customWidth="1"/>
    <col min="7429" max="7429" width="9" style="24" customWidth="1"/>
    <col min="7430" max="7680" width="6.88671875" style="24"/>
    <col min="7681" max="7681" width="12.44140625" style="24" customWidth="1"/>
    <col min="7682" max="7682" width="46.77734375" style="24" customWidth="1"/>
    <col min="7683" max="7683" width="12.33203125" style="24" customWidth="1"/>
    <col min="7684" max="7684" width="30" style="24" customWidth="1"/>
    <col min="7685" max="7685" width="9" style="24" customWidth="1"/>
    <col min="7686" max="7936" width="6.88671875" style="24"/>
    <col min="7937" max="7937" width="12.44140625" style="24" customWidth="1"/>
    <col min="7938" max="7938" width="46.77734375" style="24" customWidth="1"/>
    <col min="7939" max="7939" width="12.33203125" style="24" customWidth="1"/>
    <col min="7940" max="7940" width="30" style="24" customWidth="1"/>
    <col min="7941" max="7941" width="9" style="24" customWidth="1"/>
    <col min="7942" max="8192" width="6.88671875" style="24"/>
    <col min="8193" max="8193" width="12.44140625" style="24" customWidth="1"/>
    <col min="8194" max="8194" width="46.77734375" style="24" customWidth="1"/>
    <col min="8195" max="8195" width="12.33203125" style="24" customWidth="1"/>
    <col min="8196" max="8196" width="30" style="24" customWidth="1"/>
    <col min="8197" max="8197" width="9" style="24" customWidth="1"/>
    <col min="8198" max="8448" width="6.88671875" style="24"/>
    <col min="8449" max="8449" width="12.44140625" style="24" customWidth="1"/>
    <col min="8450" max="8450" width="46.77734375" style="24" customWidth="1"/>
    <col min="8451" max="8451" width="12.33203125" style="24" customWidth="1"/>
    <col min="8452" max="8452" width="30" style="24" customWidth="1"/>
    <col min="8453" max="8453" width="9" style="24" customWidth="1"/>
    <col min="8454" max="8704" width="6.88671875" style="24"/>
    <col min="8705" max="8705" width="12.44140625" style="24" customWidth="1"/>
    <col min="8706" max="8706" width="46.77734375" style="24" customWidth="1"/>
    <col min="8707" max="8707" width="12.33203125" style="24" customWidth="1"/>
    <col min="8708" max="8708" width="30" style="24" customWidth="1"/>
    <col min="8709" max="8709" width="9" style="24" customWidth="1"/>
    <col min="8710" max="8960" width="6.88671875" style="24"/>
    <col min="8961" max="8961" width="12.44140625" style="24" customWidth="1"/>
    <col min="8962" max="8962" width="46.77734375" style="24" customWidth="1"/>
    <col min="8963" max="8963" width="12.33203125" style="24" customWidth="1"/>
    <col min="8964" max="8964" width="30" style="24" customWidth="1"/>
    <col min="8965" max="8965" width="9" style="24" customWidth="1"/>
    <col min="8966" max="9216" width="6.88671875" style="24"/>
    <col min="9217" max="9217" width="12.44140625" style="24" customWidth="1"/>
    <col min="9218" max="9218" width="46.77734375" style="24" customWidth="1"/>
    <col min="9219" max="9219" width="12.33203125" style="24" customWidth="1"/>
    <col min="9220" max="9220" width="30" style="24" customWidth="1"/>
    <col min="9221" max="9221" width="9" style="24" customWidth="1"/>
    <col min="9222" max="9472" width="6.88671875" style="24"/>
    <col min="9473" max="9473" width="12.44140625" style="24" customWidth="1"/>
    <col min="9474" max="9474" width="46.77734375" style="24" customWidth="1"/>
    <col min="9475" max="9475" width="12.33203125" style="24" customWidth="1"/>
    <col min="9476" max="9476" width="30" style="24" customWidth="1"/>
    <col min="9477" max="9477" width="9" style="24" customWidth="1"/>
    <col min="9478" max="9728" width="6.88671875" style="24"/>
    <col min="9729" max="9729" width="12.44140625" style="24" customWidth="1"/>
    <col min="9730" max="9730" width="46.77734375" style="24" customWidth="1"/>
    <col min="9731" max="9731" width="12.33203125" style="24" customWidth="1"/>
    <col min="9732" max="9732" width="30" style="24" customWidth="1"/>
    <col min="9733" max="9733" width="9" style="24" customWidth="1"/>
    <col min="9734" max="9984" width="6.88671875" style="24"/>
    <col min="9985" max="9985" width="12.44140625" style="24" customWidth="1"/>
    <col min="9986" max="9986" width="46.77734375" style="24" customWidth="1"/>
    <col min="9987" max="9987" width="12.33203125" style="24" customWidth="1"/>
    <col min="9988" max="9988" width="30" style="24" customWidth="1"/>
    <col min="9989" max="9989" width="9" style="24" customWidth="1"/>
    <col min="9990" max="10240" width="6.88671875" style="24"/>
    <col min="10241" max="10241" width="12.44140625" style="24" customWidth="1"/>
    <col min="10242" max="10242" width="46.77734375" style="24" customWidth="1"/>
    <col min="10243" max="10243" width="12.33203125" style="24" customWidth="1"/>
    <col min="10244" max="10244" width="30" style="24" customWidth="1"/>
    <col min="10245" max="10245" width="9" style="24" customWidth="1"/>
    <col min="10246" max="10496" width="6.88671875" style="24"/>
    <col min="10497" max="10497" width="12.44140625" style="24" customWidth="1"/>
    <col min="10498" max="10498" width="46.77734375" style="24" customWidth="1"/>
    <col min="10499" max="10499" width="12.33203125" style="24" customWidth="1"/>
    <col min="10500" max="10500" width="30" style="24" customWidth="1"/>
    <col min="10501" max="10501" width="9" style="24" customWidth="1"/>
    <col min="10502" max="10752" width="6.88671875" style="24"/>
    <col min="10753" max="10753" width="12.44140625" style="24" customWidth="1"/>
    <col min="10754" max="10754" width="46.77734375" style="24" customWidth="1"/>
    <col min="10755" max="10755" width="12.33203125" style="24" customWidth="1"/>
    <col min="10756" max="10756" width="30" style="24" customWidth="1"/>
    <col min="10757" max="10757" width="9" style="24" customWidth="1"/>
    <col min="10758" max="11008" width="6.88671875" style="24"/>
    <col min="11009" max="11009" width="12.44140625" style="24" customWidth="1"/>
    <col min="11010" max="11010" width="46.77734375" style="24" customWidth="1"/>
    <col min="11011" max="11011" width="12.33203125" style="24" customWidth="1"/>
    <col min="11012" max="11012" width="30" style="24" customWidth="1"/>
    <col min="11013" max="11013" width="9" style="24" customWidth="1"/>
    <col min="11014" max="11264" width="6.88671875" style="24"/>
    <col min="11265" max="11265" width="12.44140625" style="24" customWidth="1"/>
    <col min="11266" max="11266" width="46.77734375" style="24" customWidth="1"/>
    <col min="11267" max="11267" width="12.33203125" style="24" customWidth="1"/>
    <col min="11268" max="11268" width="30" style="24" customWidth="1"/>
    <col min="11269" max="11269" width="9" style="24" customWidth="1"/>
    <col min="11270" max="11520" width="6.88671875" style="24"/>
    <col min="11521" max="11521" width="12.44140625" style="24" customWidth="1"/>
    <col min="11522" max="11522" width="46.77734375" style="24" customWidth="1"/>
    <col min="11523" max="11523" width="12.33203125" style="24" customWidth="1"/>
    <col min="11524" max="11524" width="30" style="24" customWidth="1"/>
    <col min="11525" max="11525" width="9" style="24" customWidth="1"/>
    <col min="11526" max="11776" width="6.88671875" style="24"/>
    <col min="11777" max="11777" width="12.44140625" style="24" customWidth="1"/>
    <col min="11778" max="11778" width="46.77734375" style="24" customWidth="1"/>
    <col min="11779" max="11779" width="12.33203125" style="24" customWidth="1"/>
    <col min="11780" max="11780" width="30" style="24" customWidth="1"/>
    <col min="11781" max="11781" width="9" style="24" customWidth="1"/>
    <col min="11782" max="12032" width="6.88671875" style="24"/>
    <col min="12033" max="12033" width="12.44140625" style="24" customWidth="1"/>
    <col min="12034" max="12034" width="46.77734375" style="24" customWidth="1"/>
    <col min="12035" max="12035" width="12.33203125" style="24" customWidth="1"/>
    <col min="12036" max="12036" width="30" style="24" customWidth="1"/>
    <col min="12037" max="12037" width="9" style="24" customWidth="1"/>
    <col min="12038" max="12288" width="6.88671875" style="24"/>
    <col min="12289" max="12289" width="12.44140625" style="24" customWidth="1"/>
    <col min="12290" max="12290" width="46.77734375" style="24" customWidth="1"/>
    <col min="12291" max="12291" width="12.33203125" style="24" customWidth="1"/>
    <col min="12292" max="12292" width="30" style="24" customWidth="1"/>
    <col min="12293" max="12293" width="9" style="24" customWidth="1"/>
    <col min="12294" max="12544" width="6.88671875" style="24"/>
    <col min="12545" max="12545" width="12.44140625" style="24" customWidth="1"/>
    <col min="12546" max="12546" width="46.77734375" style="24" customWidth="1"/>
    <col min="12547" max="12547" width="12.33203125" style="24" customWidth="1"/>
    <col min="12548" max="12548" width="30" style="24" customWidth="1"/>
    <col min="12549" max="12549" width="9" style="24" customWidth="1"/>
    <col min="12550" max="12800" width="6.88671875" style="24"/>
    <col min="12801" max="12801" width="12.44140625" style="24" customWidth="1"/>
    <col min="12802" max="12802" width="46.77734375" style="24" customWidth="1"/>
    <col min="12803" max="12803" width="12.33203125" style="24" customWidth="1"/>
    <col min="12804" max="12804" width="30" style="24" customWidth="1"/>
    <col min="12805" max="12805" width="9" style="24" customWidth="1"/>
    <col min="12806" max="13056" width="6.88671875" style="24"/>
    <col min="13057" max="13057" width="12.44140625" style="24" customWidth="1"/>
    <col min="13058" max="13058" width="46.77734375" style="24" customWidth="1"/>
    <col min="13059" max="13059" width="12.33203125" style="24" customWidth="1"/>
    <col min="13060" max="13060" width="30" style="24" customWidth="1"/>
    <col min="13061" max="13061" width="9" style="24" customWidth="1"/>
    <col min="13062" max="13312" width="6.88671875" style="24"/>
    <col min="13313" max="13313" width="12.44140625" style="24" customWidth="1"/>
    <col min="13314" max="13314" width="46.77734375" style="24" customWidth="1"/>
    <col min="13315" max="13315" width="12.33203125" style="24" customWidth="1"/>
    <col min="13316" max="13316" width="30" style="24" customWidth="1"/>
    <col min="13317" max="13317" width="9" style="24" customWidth="1"/>
    <col min="13318" max="13568" width="6.88671875" style="24"/>
    <col min="13569" max="13569" width="12.44140625" style="24" customWidth="1"/>
    <col min="13570" max="13570" width="46.77734375" style="24" customWidth="1"/>
    <col min="13571" max="13571" width="12.33203125" style="24" customWidth="1"/>
    <col min="13572" max="13572" width="30" style="24" customWidth="1"/>
    <col min="13573" max="13573" width="9" style="24" customWidth="1"/>
    <col min="13574" max="13824" width="6.88671875" style="24"/>
    <col min="13825" max="13825" width="12.44140625" style="24" customWidth="1"/>
    <col min="13826" max="13826" width="46.77734375" style="24" customWidth="1"/>
    <col min="13827" max="13827" width="12.33203125" style="24" customWidth="1"/>
    <col min="13828" max="13828" width="30" style="24" customWidth="1"/>
    <col min="13829" max="13829" width="9" style="24" customWidth="1"/>
    <col min="13830" max="14080" width="6.88671875" style="24"/>
    <col min="14081" max="14081" width="12.44140625" style="24" customWidth="1"/>
    <col min="14082" max="14082" width="46.77734375" style="24" customWidth="1"/>
    <col min="14083" max="14083" width="12.33203125" style="24" customWidth="1"/>
    <col min="14084" max="14084" width="30" style="24" customWidth="1"/>
    <col min="14085" max="14085" width="9" style="24" customWidth="1"/>
    <col min="14086" max="14336" width="6.88671875" style="24"/>
    <col min="14337" max="14337" width="12.44140625" style="24" customWidth="1"/>
    <col min="14338" max="14338" width="46.77734375" style="24" customWidth="1"/>
    <col min="14339" max="14339" width="12.33203125" style="24" customWidth="1"/>
    <col min="14340" max="14340" width="30" style="24" customWidth="1"/>
    <col min="14341" max="14341" width="9" style="24" customWidth="1"/>
    <col min="14342" max="14592" width="6.88671875" style="24"/>
    <col min="14593" max="14593" width="12.44140625" style="24" customWidth="1"/>
    <col min="14594" max="14594" width="46.77734375" style="24" customWidth="1"/>
    <col min="14595" max="14595" width="12.33203125" style="24" customWidth="1"/>
    <col min="14596" max="14596" width="30" style="24" customWidth="1"/>
    <col min="14597" max="14597" width="9" style="24" customWidth="1"/>
    <col min="14598" max="14848" width="6.88671875" style="24"/>
    <col min="14849" max="14849" width="12.44140625" style="24" customWidth="1"/>
    <col min="14850" max="14850" width="46.77734375" style="24" customWidth="1"/>
    <col min="14851" max="14851" width="12.33203125" style="24" customWidth="1"/>
    <col min="14852" max="14852" width="30" style="24" customWidth="1"/>
    <col min="14853" max="14853" width="9" style="24" customWidth="1"/>
    <col min="14854" max="15104" width="6.88671875" style="24"/>
    <col min="15105" max="15105" width="12.44140625" style="24" customWidth="1"/>
    <col min="15106" max="15106" width="46.77734375" style="24" customWidth="1"/>
    <col min="15107" max="15107" width="12.33203125" style="24" customWidth="1"/>
    <col min="15108" max="15108" width="30" style="24" customWidth="1"/>
    <col min="15109" max="15109" width="9" style="24" customWidth="1"/>
    <col min="15110" max="15360" width="6.88671875" style="24"/>
    <col min="15361" max="15361" width="12.44140625" style="24" customWidth="1"/>
    <col min="15362" max="15362" width="46.77734375" style="24" customWidth="1"/>
    <col min="15363" max="15363" width="12.33203125" style="24" customWidth="1"/>
    <col min="15364" max="15364" width="30" style="24" customWidth="1"/>
    <col min="15365" max="15365" width="9" style="24" customWidth="1"/>
    <col min="15366" max="15616" width="6.88671875" style="24"/>
    <col min="15617" max="15617" width="12.44140625" style="24" customWidth="1"/>
    <col min="15618" max="15618" width="46.77734375" style="24" customWidth="1"/>
    <col min="15619" max="15619" width="12.33203125" style="24" customWidth="1"/>
    <col min="15620" max="15620" width="30" style="24" customWidth="1"/>
    <col min="15621" max="15621" width="9" style="24" customWidth="1"/>
    <col min="15622" max="15872" width="6.88671875" style="24"/>
    <col min="15873" max="15873" width="12.44140625" style="24" customWidth="1"/>
    <col min="15874" max="15874" width="46.77734375" style="24" customWidth="1"/>
    <col min="15875" max="15875" width="12.33203125" style="24" customWidth="1"/>
    <col min="15876" max="15876" width="30" style="24" customWidth="1"/>
    <col min="15877" max="15877" width="9" style="24" customWidth="1"/>
    <col min="15878" max="16128" width="6.88671875" style="24"/>
    <col min="16129" max="16129" width="12.44140625" style="24" customWidth="1"/>
    <col min="16130" max="16130" width="46.77734375" style="24" customWidth="1"/>
    <col min="16131" max="16131" width="12.33203125" style="24" customWidth="1"/>
    <col min="16132" max="16132" width="30" style="24" customWidth="1"/>
    <col min="16133" max="16133" width="9" style="24" customWidth="1"/>
    <col min="16134" max="16384" width="6.88671875" style="24"/>
  </cols>
  <sheetData>
    <row r="1" spans="1:5" ht="18" customHeight="1" x14ac:dyDescent="0.3">
      <c r="A1" s="318" t="s">
        <v>105</v>
      </c>
      <c r="B1" s="318"/>
      <c r="C1" s="318"/>
      <c r="D1" s="318"/>
      <c r="E1" s="318"/>
    </row>
    <row r="2" spans="1:5" ht="18" customHeight="1" x14ac:dyDescent="0.3">
      <c r="A2" s="70" t="s">
        <v>106</v>
      </c>
      <c r="B2" s="70" t="s">
        <v>279</v>
      </c>
      <c r="C2" s="71" t="s">
        <v>107</v>
      </c>
      <c r="D2" s="71" t="s">
        <v>108</v>
      </c>
      <c r="E2" s="72" t="s">
        <v>109</v>
      </c>
    </row>
    <row r="3" spans="1:5" ht="18" customHeight="1" x14ac:dyDescent="0.3">
      <c r="A3" s="72" t="s">
        <v>111</v>
      </c>
      <c r="B3" s="73" t="s">
        <v>300</v>
      </c>
      <c r="C3" s="72" t="s">
        <v>110</v>
      </c>
      <c r="D3" s="72" t="s">
        <v>46</v>
      </c>
    </row>
    <row r="4" spans="1:5" ht="18" customHeight="1" x14ac:dyDescent="0.3">
      <c r="A4" s="72" t="s">
        <v>112</v>
      </c>
      <c r="B4" s="73" t="s">
        <v>301</v>
      </c>
      <c r="C4" s="72" t="s">
        <v>110</v>
      </c>
      <c r="D4" s="72" t="s">
        <v>46</v>
      </c>
    </row>
    <row r="5" spans="1:5" ht="18" customHeight="1" x14ac:dyDescent="0.3">
      <c r="A5" s="72" t="s">
        <v>113</v>
      </c>
      <c r="B5" s="73" t="s">
        <v>114</v>
      </c>
      <c r="C5" s="72" t="s">
        <v>110</v>
      </c>
      <c r="D5" s="72" t="s">
        <v>46</v>
      </c>
    </row>
    <row r="6" spans="1:5" ht="18" customHeight="1" x14ac:dyDescent="0.3">
      <c r="A6" s="72" t="s">
        <v>115</v>
      </c>
      <c r="B6" s="73" t="s">
        <v>116</v>
      </c>
      <c r="C6" s="72" t="s">
        <v>110</v>
      </c>
      <c r="D6" s="72" t="s">
        <v>46</v>
      </c>
    </row>
    <row r="7" spans="1:5" ht="18" customHeight="1" x14ac:dyDescent="0.3">
      <c r="A7" s="72" t="s">
        <v>117</v>
      </c>
      <c r="B7" s="73" t="s">
        <v>118</v>
      </c>
      <c r="C7" s="72" t="s">
        <v>110</v>
      </c>
      <c r="D7" s="72" t="s">
        <v>46</v>
      </c>
    </row>
    <row r="8" spans="1:5" ht="18" customHeight="1" x14ac:dyDescent="0.3">
      <c r="A8" s="72" t="s">
        <v>119</v>
      </c>
      <c r="B8" s="73" t="s">
        <v>120</v>
      </c>
      <c r="C8" s="72" t="s">
        <v>110</v>
      </c>
      <c r="D8" s="72" t="s">
        <v>46</v>
      </c>
    </row>
    <row r="9" spans="1:5" ht="18" customHeight="1" x14ac:dyDescent="0.3">
      <c r="A9" s="72" t="s">
        <v>121</v>
      </c>
      <c r="B9" s="73" t="s">
        <v>122</v>
      </c>
      <c r="C9" s="72" t="s">
        <v>110</v>
      </c>
      <c r="D9" s="72" t="s">
        <v>46</v>
      </c>
    </row>
    <row r="10" spans="1:5" ht="18" customHeight="1" x14ac:dyDescent="0.3">
      <c r="A10" s="72" t="s">
        <v>123</v>
      </c>
      <c r="B10" s="73" t="s">
        <v>124</v>
      </c>
      <c r="C10" s="72" t="s">
        <v>110</v>
      </c>
      <c r="D10" s="72" t="s">
        <v>46</v>
      </c>
    </row>
    <row r="11" spans="1:5" ht="18" customHeight="1" x14ac:dyDescent="0.3">
      <c r="A11" s="72" t="s">
        <v>125</v>
      </c>
      <c r="B11" s="73" t="s">
        <v>126</v>
      </c>
      <c r="C11" s="72" t="s">
        <v>110</v>
      </c>
      <c r="D11" s="72" t="s">
        <v>46</v>
      </c>
    </row>
    <row r="12" spans="1:5" ht="18" customHeight="1" x14ac:dyDescent="0.3">
      <c r="A12" s="72" t="s">
        <v>127</v>
      </c>
      <c r="B12" s="73" t="s">
        <v>128</v>
      </c>
      <c r="C12" s="72" t="s">
        <v>110</v>
      </c>
      <c r="D12" s="72" t="s">
        <v>46</v>
      </c>
    </row>
    <row r="13" spans="1:5" ht="18" customHeight="1" x14ac:dyDescent="0.3">
      <c r="A13" s="72" t="s">
        <v>129</v>
      </c>
      <c r="B13" s="73" t="s">
        <v>130</v>
      </c>
      <c r="C13" s="72" t="s">
        <v>110</v>
      </c>
      <c r="D13" s="72" t="s">
        <v>46</v>
      </c>
    </row>
    <row r="14" spans="1:5" ht="18" customHeight="1" x14ac:dyDescent="0.3">
      <c r="A14" s="72" t="s">
        <v>131</v>
      </c>
      <c r="B14" s="73" t="s">
        <v>132</v>
      </c>
      <c r="C14" s="72" t="s">
        <v>110</v>
      </c>
      <c r="D14" s="72" t="s">
        <v>46</v>
      </c>
    </row>
    <row r="15" spans="1:5" ht="18" customHeight="1" x14ac:dyDescent="0.3">
      <c r="A15" s="72" t="s">
        <v>133</v>
      </c>
      <c r="B15" s="73" t="s">
        <v>134</v>
      </c>
      <c r="C15" s="72" t="s">
        <v>110</v>
      </c>
      <c r="D15" s="72" t="s">
        <v>46</v>
      </c>
    </row>
    <row r="16" spans="1:5" ht="18" customHeight="1" x14ac:dyDescent="0.3">
      <c r="A16" s="72" t="s">
        <v>135</v>
      </c>
      <c r="B16" s="73" t="s">
        <v>136</v>
      </c>
      <c r="C16" s="72" t="s">
        <v>110</v>
      </c>
      <c r="D16" s="72" t="s">
        <v>46</v>
      </c>
    </row>
    <row r="17" spans="1:4" ht="18" customHeight="1" x14ac:dyDescent="0.3">
      <c r="A17" s="72" t="s">
        <v>137</v>
      </c>
      <c r="B17" s="73" t="s">
        <v>138</v>
      </c>
      <c r="C17" s="72" t="s">
        <v>110</v>
      </c>
      <c r="D17" s="72" t="s">
        <v>46</v>
      </c>
    </row>
    <row r="18" spans="1:4" ht="18" customHeight="1" x14ac:dyDescent="0.3">
      <c r="A18" s="72" t="s">
        <v>139</v>
      </c>
      <c r="B18" s="73" t="s">
        <v>140</v>
      </c>
      <c r="C18" s="72" t="s">
        <v>110</v>
      </c>
      <c r="D18" s="72" t="s">
        <v>46</v>
      </c>
    </row>
    <row r="19" spans="1:4" ht="18" customHeight="1" x14ac:dyDescent="0.3">
      <c r="A19" s="72" t="s">
        <v>141</v>
      </c>
      <c r="B19" s="73" t="s">
        <v>142</v>
      </c>
      <c r="C19" s="72" t="s">
        <v>110</v>
      </c>
      <c r="D19" s="72" t="s">
        <v>46</v>
      </c>
    </row>
    <row r="20" spans="1:4" ht="18" customHeight="1" x14ac:dyDescent="0.3">
      <c r="A20" s="72" t="s">
        <v>143</v>
      </c>
      <c r="B20" s="73" t="s">
        <v>144</v>
      </c>
      <c r="C20" s="72" t="s">
        <v>110</v>
      </c>
      <c r="D20" s="72" t="s">
        <v>46</v>
      </c>
    </row>
    <row r="21" spans="1:4" ht="18" customHeight="1" x14ac:dyDescent="0.3">
      <c r="A21" s="72" t="s">
        <v>145</v>
      </c>
      <c r="B21" s="73" t="s">
        <v>146</v>
      </c>
      <c r="C21" s="72" t="s">
        <v>110</v>
      </c>
      <c r="D21" s="72" t="s">
        <v>46</v>
      </c>
    </row>
    <row r="22" spans="1:4" ht="18" customHeight="1" x14ac:dyDescent="0.3">
      <c r="A22" s="72" t="s">
        <v>147</v>
      </c>
      <c r="B22" s="73" t="s">
        <v>148</v>
      </c>
      <c r="C22" s="72" t="s">
        <v>110</v>
      </c>
      <c r="D22" s="72" t="s">
        <v>46</v>
      </c>
    </row>
    <row r="23" spans="1:4" ht="18" customHeight="1" x14ac:dyDescent="0.3">
      <c r="A23" s="72" t="s">
        <v>149</v>
      </c>
      <c r="B23" s="73" t="s">
        <v>150</v>
      </c>
      <c r="C23" s="72" t="s">
        <v>110</v>
      </c>
      <c r="D23" s="72" t="s">
        <v>46</v>
      </c>
    </row>
    <row r="24" spans="1:4" ht="18" customHeight="1" x14ac:dyDescent="0.3">
      <c r="A24" s="72" t="s">
        <v>151</v>
      </c>
      <c r="B24" s="73" t="s">
        <v>152</v>
      </c>
      <c r="C24" s="72" t="s">
        <v>110</v>
      </c>
      <c r="D24" s="72" t="s">
        <v>46</v>
      </c>
    </row>
    <row r="25" spans="1:4" ht="18" customHeight="1" x14ac:dyDescent="0.3">
      <c r="A25" s="72" t="s">
        <v>153</v>
      </c>
      <c r="B25" s="73" t="s">
        <v>154</v>
      </c>
      <c r="C25" s="72" t="s">
        <v>110</v>
      </c>
      <c r="D25" s="72" t="s">
        <v>46</v>
      </c>
    </row>
    <row r="26" spans="1:4" ht="18" customHeight="1" x14ac:dyDescent="0.3">
      <c r="A26" s="72" t="s">
        <v>155</v>
      </c>
      <c r="B26" s="73" t="s">
        <v>156</v>
      </c>
      <c r="C26" s="72" t="s">
        <v>110</v>
      </c>
      <c r="D26" s="72" t="s">
        <v>46</v>
      </c>
    </row>
    <row r="27" spans="1:4" ht="18" customHeight="1" x14ac:dyDescent="0.3">
      <c r="A27" s="72" t="s">
        <v>157</v>
      </c>
      <c r="B27" s="73" t="s">
        <v>302</v>
      </c>
      <c r="C27" s="72" t="s">
        <v>110</v>
      </c>
      <c r="D27" s="72" t="s">
        <v>46</v>
      </c>
    </row>
    <row r="28" spans="1:4" ht="18" customHeight="1" x14ac:dyDescent="0.3">
      <c r="A28" s="72" t="s">
        <v>158</v>
      </c>
      <c r="B28" s="73" t="s">
        <v>303</v>
      </c>
      <c r="C28" s="72" t="s">
        <v>110</v>
      </c>
      <c r="D28" s="72" t="s">
        <v>46</v>
      </c>
    </row>
    <row r="29" spans="1:4" ht="18" customHeight="1" x14ac:dyDescent="0.3">
      <c r="A29" s="72" t="s">
        <v>159</v>
      </c>
      <c r="B29" s="73" t="s">
        <v>304</v>
      </c>
      <c r="C29" s="72" t="s">
        <v>110</v>
      </c>
      <c r="D29" s="72" t="s">
        <v>46</v>
      </c>
    </row>
    <row r="30" spans="1:4" ht="18" customHeight="1" x14ac:dyDescent="0.3">
      <c r="A30" s="72" t="s">
        <v>160</v>
      </c>
      <c r="B30" s="73" t="s">
        <v>305</v>
      </c>
      <c r="C30" s="72" t="s">
        <v>110</v>
      </c>
      <c r="D30" s="72" t="s">
        <v>46</v>
      </c>
    </row>
    <row r="31" spans="1:4" ht="18" customHeight="1" x14ac:dyDescent="0.3">
      <c r="A31" s="72" t="s">
        <v>161</v>
      </c>
      <c r="B31" s="73" t="s">
        <v>306</v>
      </c>
      <c r="C31" s="72" t="s">
        <v>110</v>
      </c>
      <c r="D31" s="72" t="s">
        <v>46</v>
      </c>
    </row>
    <row r="32" spans="1:4" ht="18" customHeight="1" x14ac:dyDescent="0.3">
      <c r="A32" s="72" t="s">
        <v>162</v>
      </c>
      <c r="B32" s="73" t="s">
        <v>307</v>
      </c>
      <c r="C32" s="72" t="s">
        <v>110</v>
      </c>
      <c r="D32" s="72" t="s">
        <v>46</v>
      </c>
    </row>
    <row r="33" spans="1:4" ht="18" customHeight="1" x14ac:dyDescent="0.3">
      <c r="A33" s="72" t="s">
        <v>163</v>
      </c>
      <c r="B33" s="73" t="s">
        <v>308</v>
      </c>
      <c r="C33" s="72" t="s">
        <v>110</v>
      </c>
      <c r="D33" s="72" t="s">
        <v>46</v>
      </c>
    </row>
    <row r="34" spans="1:4" ht="18" customHeight="1" x14ac:dyDescent="0.3">
      <c r="A34" s="72" t="s">
        <v>164</v>
      </c>
      <c r="B34" s="73" t="s">
        <v>309</v>
      </c>
      <c r="C34" s="72" t="s">
        <v>110</v>
      </c>
      <c r="D34" s="72" t="s">
        <v>46</v>
      </c>
    </row>
    <row r="35" spans="1:4" ht="18" customHeight="1" x14ac:dyDescent="0.3">
      <c r="A35" s="72" t="s">
        <v>165</v>
      </c>
      <c r="B35" s="73" t="s">
        <v>310</v>
      </c>
      <c r="C35" s="72" t="s">
        <v>110</v>
      </c>
      <c r="D35" s="72" t="s">
        <v>46</v>
      </c>
    </row>
    <row r="36" spans="1:4" ht="18" customHeight="1" x14ac:dyDescent="0.3">
      <c r="A36" s="72" t="s">
        <v>166</v>
      </c>
      <c r="B36" s="73" t="s">
        <v>311</v>
      </c>
      <c r="C36" s="72" t="s">
        <v>110</v>
      </c>
      <c r="D36" s="72" t="s">
        <v>46</v>
      </c>
    </row>
    <row r="37" spans="1:4" ht="18" customHeight="1" x14ac:dyDescent="0.3">
      <c r="A37" s="72" t="s">
        <v>167</v>
      </c>
      <c r="B37" s="73" t="s">
        <v>312</v>
      </c>
      <c r="C37" s="72" t="s">
        <v>110</v>
      </c>
      <c r="D37" s="72" t="s">
        <v>46</v>
      </c>
    </row>
    <row r="38" spans="1:4" ht="18" customHeight="1" x14ac:dyDescent="0.3">
      <c r="A38" s="72" t="s">
        <v>168</v>
      </c>
      <c r="B38" s="73" t="s">
        <v>313</v>
      </c>
      <c r="C38" s="72" t="s">
        <v>110</v>
      </c>
      <c r="D38" s="72" t="s">
        <v>46</v>
      </c>
    </row>
    <row r="39" spans="1:4" ht="18" customHeight="1" x14ac:dyDescent="0.3">
      <c r="A39" s="72" t="s">
        <v>169</v>
      </c>
      <c r="B39" s="73" t="s">
        <v>314</v>
      </c>
      <c r="C39" s="72" t="s">
        <v>110</v>
      </c>
      <c r="D39" s="72" t="s">
        <v>46</v>
      </c>
    </row>
    <row r="40" spans="1:4" ht="18" customHeight="1" x14ac:dyDescent="0.3">
      <c r="A40" s="72" t="s">
        <v>170</v>
      </c>
      <c r="B40" s="73" t="s">
        <v>315</v>
      </c>
      <c r="C40" s="72" t="s">
        <v>110</v>
      </c>
      <c r="D40" s="72" t="s">
        <v>46</v>
      </c>
    </row>
    <row r="41" spans="1:4" ht="18" customHeight="1" x14ac:dyDescent="0.3">
      <c r="A41" s="72" t="s">
        <v>171</v>
      </c>
      <c r="B41" s="73" t="s">
        <v>316</v>
      </c>
      <c r="C41" s="72" t="s">
        <v>110</v>
      </c>
      <c r="D41" s="72" t="s">
        <v>46</v>
      </c>
    </row>
    <row r="42" spans="1:4" ht="18" customHeight="1" x14ac:dyDescent="0.3">
      <c r="A42" s="72" t="s">
        <v>172</v>
      </c>
      <c r="B42" s="73" t="s">
        <v>319</v>
      </c>
      <c r="C42" s="72" t="s">
        <v>110</v>
      </c>
      <c r="D42" s="72" t="s">
        <v>46</v>
      </c>
    </row>
    <row r="43" spans="1:4" ht="18" customHeight="1" x14ac:dyDescent="0.3">
      <c r="A43" s="72" t="s">
        <v>173</v>
      </c>
      <c r="B43" s="73" t="s">
        <v>317</v>
      </c>
      <c r="C43" s="72" t="s">
        <v>110</v>
      </c>
      <c r="D43" s="72" t="s">
        <v>46</v>
      </c>
    </row>
    <row r="44" spans="1:4" ht="18" customHeight="1" x14ac:dyDescent="0.3">
      <c r="A44" s="72" t="s">
        <v>174</v>
      </c>
      <c r="B44" s="73" t="s">
        <v>318</v>
      </c>
      <c r="C44" s="72" t="s">
        <v>110</v>
      </c>
      <c r="D44" s="72" t="s">
        <v>46</v>
      </c>
    </row>
    <row r="45" spans="1:4" ht="18" customHeight="1" x14ac:dyDescent="0.3">
      <c r="A45" s="72" t="s">
        <v>175</v>
      </c>
      <c r="B45" s="73" t="s">
        <v>320</v>
      </c>
      <c r="C45" s="72" t="s">
        <v>110</v>
      </c>
      <c r="D45" s="72" t="s">
        <v>46</v>
      </c>
    </row>
    <row r="46" spans="1:4" ht="18" customHeight="1" x14ac:dyDescent="0.3">
      <c r="A46" s="72" t="s">
        <v>177</v>
      </c>
      <c r="B46" s="73" t="s">
        <v>321</v>
      </c>
      <c r="C46" s="72" t="s">
        <v>110</v>
      </c>
      <c r="D46" s="72" t="s">
        <v>46</v>
      </c>
    </row>
    <row r="47" spans="1:4" ht="18" customHeight="1" x14ac:dyDescent="0.3">
      <c r="A47" s="72" t="s">
        <v>178</v>
      </c>
      <c r="B47" s="73" t="s">
        <v>322</v>
      </c>
      <c r="C47" s="72" t="s">
        <v>110</v>
      </c>
      <c r="D47" s="72" t="s">
        <v>46</v>
      </c>
    </row>
    <row r="48" spans="1:4" ht="18" customHeight="1" x14ac:dyDescent="0.3">
      <c r="A48" s="72" t="s">
        <v>179</v>
      </c>
      <c r="B48" s="73" t="s">
        <v>323</v>
      </c>
      <c r="C48" s="72" t="s">
        <v>110</v>
      </c>
      <c r="D48" s="72" t="s">
        <v>46</v>
      </c>
    </row>
    <row r="49" spans="1:4" ht="18" customHeight="1" x14ac:dyDescent="0.3">
      <c r="A49" s="72" t="s">
        <v>180</v>
      </c>
      <c r="B49" s="73" t="s">
        <v>324</v>
      </c>
      <c r="C49" s="72" t="s">
        <v>110</v>
      </c>
      <c r="D49" s="72" t="s">
        <v>46</v>
      </c>
    </row>
    <row r="50" spans="1:4" ht="18" customHeight="1" x14ac:dyDescent="0.3">
      <c r="A50" s="72" t="s">
        <v>181</v>
      </c>
      <c r="B50" s="73" t="s">
        <v>182</v>
      </c>
      <c r="C50" s="72" t="s">
        <v>110</v>
      </c>
      <c r="D50" s="72" t="s">
        <v>46</v>
      </c>
    </row>
    <row r="51" spans="1:4" ht="18" customHeight="1" x14ac:dyDescent="0.3">
      <c r="A51" s="72" t="s">
        <v>183</v>
      </c>
      <c r="B51" s="73" t="s">
        <v>184</v>
      </c>
      <c r="C51" s="72" t="s">
        <v>110</v>
      </c>
      <c r="D51" s="72" t="s">
        <v>46</v>
      </c>
    </row>
    <row r="52" spans="1:4" ht="18" customHeight="1" x14ac:dyDescent="0.3">
      <c r="A52" s="72" t="s">
        <v>185</v>
      </c>
      <c r="B52" s="73" t="s">
        <v>186</v>
      </c>
      <c r="C52" s="72" t="s">
        <v>110</v>
      </c>
      <c r="D52" s="72" t="s">
        <v>46</v>
      </c>
    </row>
    <row r="53" spans="1:4" ht="18" customHeight="1" x14ac:dyDescent="0.3">
      <c r="A53" s="72" t="s">
        <v>187</v>
      </c>
      <c r="B53" s="73" t="s">
        <v>188</v>
      </c>
      <c r="C53" s="72" t="s">
        <v>110</v>
      </c>
      <c r="D53" s="72" t="s">
        <v>46</v>
      </c>
    </row>
    <row r="54" spans="1:4" ht="18" customHeight="1" x14ac:dyDescent="0.3">
      <c r="A54" s="72" t="s">
        <v>189</v>
      </c>
      <c r="B54" s="73" t="s">
        <v>190</v>
      </c>
      <c r="C54" s="72" t="s">
        <v>110</v>
      </c>
      <c r="D54" s="72" t="s">
        <v>46</v>
      </c>
    </row>
    <row r="55" spans="1:4" ht="18" customHeight="1" x14ac:dyDescent="0.3">
      <c r="A55" s="72" t="s">
        <v>191</v>
      </c>
      <c r="B55" s="73" t="s">
        <v>192</v>
      </c>
      <c r="C55" s="72" t="s">
        <v>110</v>
      </c>
      <c r="D55" s="72" t="s">
        <v>46</v>
      </c>
    </row>
    <row r="56" spans="1:4" ht="18" customHeight="1" x14ac:dyDescent="0.3">
      <c r="A56" s="72" t="s">
        <v>193</v>
      </c>
      <c r="B56" s="73" t="s">
        <v>194</v>
      </c>
      <c r="C56" s="72" t="s">
        <v>110</v>
      </c>
      <c r="D56" s="72" t="s">
        <v>46</v>
      </c>
    </row>
    <row r="57" spans="1:4" ht="18" customHeight="1" x14ac:dyDescent="0.3">
      <c r="A57" s="72" t="s">
        <v>195</v>
      </c>
      <c r="B57" s="73" t="s">
        <v>196</v>
      </c>
      <c r="C57" s="72" t="s">
        <v>110</v>
      </c>
      <c r="D57" s="72" t="s">
        <v>46</v>
      </c>
    </row>
    <row r="58" spans="1:4" ht="18" customHeight="1" x14ac:dyDescent="0.3">
      <c r="A58" s="72" t="s">
        <v>197</v>
      </c>
      <c r="B58" s="73" t="s">
        <v>198</v>
      </c>
      <c r="C58" s="72" t="s">
        <v>110</v>
      </c>
      <c r="D58" s="72" t="s">
        <v>46</v>
      </c>
    </row>
    <row r="59" spans="1:4" ht="18" customHeight="1" x14ac:dyDescent="0.3">
      <c r="A59" s="72" t="s">
        <v>199</v>
      </c>
      <c r="B59" s="73" t="s">
        <v>200</v>
      </c>
      <c r="C59" s="72" t="s">
        <v>110</v>
      </c>
      <c r="D59" s="72" t="s">
        <v>46</v>
      </c>
    </row>
    <row r="60" spans="1:4" ht="18" customHeight="1" x14ac:dyDescent="0.3">
      <c r="A60" s="72" t="s">
        <v>201</v>
      </c>
      <c r="B60" s="73" t="s">
        <v>202</v>
      </c>
      <c r="C60" s="72" t="s">
        <v>110</v>
      </c>
      <c r="D60" s="72" t="s">
        <v>46</v>
      </c>
    </row>
    <row r="61" spans="1:4" ht="18" customHeight="1" x14ac:dyDescent="0.3">
      <c r="A61" s="72" t="s">
        <v>203</v>
      </c>
      <c r="B61" s="73" t="s">
        <v>204</v>
      </c>
      <c r="C61" s="72" t="s">
        <v>110</v>
      </c>
      <c r="D61" s="72" t="s">
        <v>46</v>
      </c>
    </row>
    <row r="62" spans="1:4" ht="18" customHeight="1" x14ac:dyDescent="0.3">
      <c r="A62" s="72" t="s">
        <v>205</v>
      </c>
      <c r="B62" s="73" t="s">
        <v>206</v>
      </c>
      <c r="C62" s="72" t="s">
        <v>110</v>
      </c>
      <c r="D62" s="72" t="s">
        <v>46</v>
      </c>
    </row>
    <row r="63" spans="1:4" ht="18" customHeight="1" x14ac:dyDescent="0.3">
      <c r="A63" s="72" t="s">
        <v>207</v>
      </c>
      <c r="B63" s="73" t="s">
        <v>208</v>
      </c>
      <c r="C63" s="72" t="s">
        <v>110</v>
      </c>
      <c r="D63" s="72" t="s">
        <v>46</v>
      </c>
    </row>
    <row r="64" spans="1:4" ht="18" customHeight="1" x14ac:dyDescent="0.3">
      <c r="A64" s="72" t="s">
        <v>209</v>
      </c>
      <c r="B64" s="73" t="s">
        <v>210</v>
      </c>
      <c r="C64" s="72" t="s">
        <v>110</v>
      </c>
      <c r="D64" s="72" t="s">
        <v>46</v>
      </c>
    </row>
    <row r="65" spans="1:4" ht="18" customHeight="1" x14ac:dyDescent="0.3">
      <c r="A65" s="72" t="s">
        <v>211</v>
      </c>
      <c r="B65" s="73" t="s">
        <v>212</v>
      </c>
      <c r="C65" s="72" t="s">
        <v>110</v>
      </c>
      <c r="D65" s="72" t="s">
        <v>46</v>
      </c>
    </row>
    <row r="66" spans="1:4" ht="18" customHeight="1" x14ac:dyDescent="0.3">
      <c r="A66" s="72" t="s">
        <v>213</v>
      </c>
      <c r="B66" s="73" t="s">
        <v>214</v>
      </c>
      <c r="C66" s="72" t="s">
        <v>110</v>
      </c>
      <c r="D66" s="72" t="s">
        <v>46</v>
      </c>
    </row>
    <row r="67" spans="1:4" ht="18" customHeight="1" x14ac:dyDescent="0.3">
      <c r="A67" s="72" t="s">
        <v>215</v>
      </c>
      <c r="B67" s="73" t="s">
        <v>216</v>
      </c>
      <c r="C67" s="72" t="s">
        <v>110</v>
      </c>
      <c r="D67" s="72" t="s">
        <v>46</v>
      </c>
    </row>
    <row r="68" spans="1:4" ht="18" customHeight="1" x14ac:dyDescent="0.3">
      <c r="A68" s="72" t="s">
        <v>217</v>
      </c>
      <c r="B68" s="73" t="s">
        <v>218</v>
      </c>
      <c r="C68" s="72" t="s">
        <v>110</v>
      </c>
      <c r="D68" s="72" t="s">
        <v>46</v>
      </c>
    </row>
    <row r="69" spans="1:4" ht="18" customHeight="1" x14ac:dyDescent="0.3">
      <c r="A69" s="72" t="s">
        <v>219</v>
      </c>
      <c r="B69" s="73" t="s">
        <v>220</v>
      </c>
      <c r="C69" s="72" t="s">
        <v>110</v>
      </c>
      <c r="D69" s="72" t="s">
        <v>46</v>
      </c>
    </row>
    <row r="70" spans="1:4" ht="18" customHeight="1" x14ac:dyDescent="0.3">
      <c r="A70" s="72" t="s">
        <v>222</v>
      </c>
      <c r="B70" s="73" t="s">
        <v>223</v>
      </c>
      <c r="C70" s="72" t="s">
        <v>221</v>
      </c>
      <c r="D70" s="72" t="s">
        <v>104</v>
      </c>
    </row>
    <row r="71" spans="1:4" ht="18" customHeight="1" x14ac:dyDescent="0.3">
      <c r="A71" s="72" t="s">
        <v>224</v>
      </c>
      <c r="B71" s="73" t="s">
        <v>225</v>
      </c>
      <c r="C71" s="72" t="s">
        <v>221</v>
      </c>
      <c r="D71" s="72" t="s">
        <v>104</v>
      </c>
    </row>
    <row r="72" spans="1:4" ht="18" customHeight="1" x14ac:dyDescent="0.3">
      <c r="A72" s="72" t="s">
        <v>226</v>
      </c>
      <c r="B72" s="73" t="s">
        <v>227</v>
      </c>
      <c r="C72" s="72" t="s">
        <v>221</v>
      </c>
      <c r="D72" s="72" t="s">
        <v>104</v>
      </c>
    </row>
    <row r="73" spans="1:4" ht="18" customHeight="1" x14ac:dyDescent="0.3">
      <c r="A73" s="72" t="s">
        <v>228</v>
      </c>
      <c r="B73" s="73" t="s">
        <v>229</v>
      </c>
      <c r="C73" s="72" t="s">
        <v>221</v>
      </c>
      <c r="D73" s="72" t="s">
        <v>104</v>
      </c>
    </row>
    <row r="74" spans="1:4" ht="18" customHeight="1" x14ac:dyDescent="0.3">
      <c r="A74" s="72" t="s">
        <v>230</v>
      </c>
      <c r="B74" s="73" t="s">
        <v>231</v>
      </c>
      <c r="C74" s="72" t="s">
        <v>221</v>
      </c>
      <c r="D74" s="72" t="s">
        <v>104</v>
      </c>
    </row>
    <row r="75" spans="1:4" ht="18" customHeight="1" x14ac:dyDescent="0.3">
      <c r="A75" s="72" t="s">
        <v>232</v>
      </c>
      <c r="B75" s="73" t="s">
        <v>233</v>
      </c>
      <c r="C75" s="72" t="s">
        <v>221</v>
      </c>
      <c r="D75" s="72" t="s">
        <v>104</v>
      </c>
    </row>
    <row r="76" spans="1:4" ht="18" customHeight="1" x14ac:dyDescent="0.3">
      <c r="A76" s="72" t="s">
        <v>235</v>
      </c>
      <c r="B76" s="74" t="s">
        <v>236</v>
      </c>
      <c r="C76" s="72" t="s">
        <v>234</v>
      </c>
      <c r="D76" s="72" t="s">
        <v>103</v>
      </c>
    </row>
    <row r="77" spans="1:4" ht="18" customHeight="1" x14ac:dyDescent="0.3">
      <c r="A77" s="72" t="s">
        <v>237</v>
      </c>
      <c r="B77" s="73" t="s">
        <v>238</v>
      </c>
      <c r="C77" s="72" t="s">
        <v>234</v>
      </c>
      <c r="D77" s="72" t="s">
        <v>103</v>
      </c>
    </row>
    <row r="78" spans="1:4" ht="18" customHeight="1" x14ac:dyDescent="0.3">
      <c r="A78" s="72" t="s">
        <v>239</v>
      </c>
      <c r="B78" s="73" t="s">
        <v>240</v>
      </c>
      <c r="C78" s="72" t="s">
        <v>234</v>
      </c>
      <c r="D78" s="72" t="s">
        <v>103</v>
      </c>
    </row>
    <row r="79" spans="1:4" ht="18" customHeight="1" x14ac:dyDescent="0.3">
      <c r="A79" s="72" t="s">
        <v>241</v>
      </c>
      <c r="B79" s="73" t="s">
        <v>242</v>
      </c>
      <c r="C79" s="72" t="s">
        <v>234</v>
      </c>
      <c r="D79" s="72" t="s">
        <v>103</v>
      </c>
    </row>
    <row r="80" spans="1:4" ht="18" customHeight="1" x14ac:dyDescent="0.3">
      <c r="A80" s="72" t="s">
        <v>243</v>
      </c>
      <c r="B80" s="73" t="s">
        <v>244</v>
      </c>
      <c r="C80" s="72" t="s">
        <v>234</v>
      </c>
      <c r="D80" s="72" t="s">
        <v>103</v>
      </c>
    </row>
    <row r="81" spans="1:4" ht="18" customHeight="1" x14ac:dyDescent="0.3">
      <c r="A81" s="72" t="s">
        <v>245</v>
      </c>
      <c r="B81" s="73" t="s">
        <v>246</v>
      </c>
      <c r="C81" s="72" t="s">
        <v>234</v>
      </c>
      <c r="D81" s="72" t="s">
        <v>103</v>
      </c>
    </row>
    <row r="82" spans="1:4" ht="18" customHeight="1" x14ac:dyDescent="0.3">
      <c r="A82" s="72" t="s">
        <v>247</v>
      </c>
      <c r="B82" s="73" t="s">
        <v>248</v>
      </c>
      <c r="C82" s="72" t="s">
        <v>234</v>
      </c>
      <c r="D82" s="72" t="s">
        <v>103</v>
      </c>
    </row>
    <row r="83" spans="1:4" ht="18" customHeight="1" x14ac:dyDescent="0.3">
      <c r="A83" s="72" t="s">
        <v>249</v>
      </c>
      <c r="B83" s="73" t="s">
        <v>250</v>
      </c>
      <c r="C83" s="72" t="s">
        <v>234</v>
      </c>
      <c r="D83" s="72" t="s">
        <v>103</v>
      </c>
    </row>
    <row r="84" spans="1:4" ht="18" customHeight="1" x14ac:dyDescent="0.3">
      <c r="A84" s="72" t="s">
        <v>251</v>
      </c>
      <c r="B84" s="73" t="s">
        <v>252</v>
      </c>
      <c r="C84" s="72" t="s">
        <v>234</v>
      </c>
      <c r="D84" s="72" t="s">
        <v>103</v>
      </c>
    </row>
    <row r="85" spans="1:4" ht="18" customHeight="1" x14ac:dyDescent="0.3">
      <c r="A85" s="72" t="s">
        <v>253</v>
      </c>
      <c r="B85" s="73" t="s">
        <v>254</v>
      </c>
      <c r="C85" s="72" t="s">
        <v>234</v>
      </c>
      <c r="D85" s="72" t="s">
        <v>103</v>
      </c>
    </row>
    <row r="86" spans="1:4" ht="18" customHeight="1" x14ac:dyDescent="0.3">
      <c r="A86" s="72" t="s">
        <v>255</v>
      </c>
      <c r="B86" s="73" t="s">
        <v>256</v>
      </c>
      <c r="C86" s="72" t="s">
        <v>234</v>
      </c>
      <c r="D86" s="72" t="s">
        <v>103</v>
      </c>
    </row>
    <row r="87" spans="1:4" ht="18" customHeight="1" x14ac:dyDescent="0.3">
      <c r="A87" s="72" t="s">
        <v>257</v>
      </c>
      <c r="B87" s="73" t="s">
        <v>258</v>
      </c>
      <c r="C87" s="72" t="s">
        <v>234</v>
      </c>
      <c r="D87" s="72" t="s">
        <v>103</v>
      </c>
    </row>
    <row r="88" spans="1:4" ht="18" customHeight="1" x14ac:dyDescent="0.3">
      <c r="A88" s="72" t="s">
        <v>259</v>
      </c>
      <c r="B88" s="73" t="s">
        <v>260</v>
      </c>
      <c r="C88" s="72" t="s">
        <v>234</v>
      </c>
      <c r="D88" s="72" t="s">
        <v>103</v>
      </c>
    </row>
    <row r="89" spans="1:4" ht="18" customHeight="1" x14ac:dyDescent="0.3">
      <c r="A89" s="72" t="s">
        <v>261</v>
      </c>
      <c r="B89" s="73" t="s">
        <v>262</v>
      </c>
      <c r="C89" s="72" t="s">
        <v>234</v>
      </c>
      <c r="D89" s="72" t="s">
        <v>103</v>
      </c>
    </row>
    <row r="90" spans="1:4" ht="18" customHeight="1" x14ac:dyDescent="0.3">
      <c r="A90" s="72" t="s">
        <v>263</v>
      </c>
      <c r="B90" s="73" t="s">
        <v>264</v>
      </c>
      <c r="C90" s="72" t="s">
        <v>234</v>
      </c>
      <c r="D90" s="72" t="s">
        <v>103</v>
      </c>
    </row>
    <row r="91" spans="1:4" ht="18" customHeight="1" x14ac:dyDescent="0.3">
      <c r="A91" s="72" t="s">
        <v>265</v>
      </c>
      <c r="B91" s="73" t="s">
        <v>266</v>
      </c>
      <c r="C91" s="72" t="s">
        <v>234</v>
      </c>
      <c r="D91" s="72" t="s">
        <v>103</v>
      </c>
    </row>
    <row r="92" spans="1:4" ht="18" customHeight="1" x14ac:dyDescent="0.3">
      <c r="A92" s="72" t="s">
        <v>267</v>
      </c>
      <c r="B92" s="73" t="s">
        <v>268</v>
      </c>
      <c r="C92" s="72" t="s">
        <v>234</v>
      </c>
      <c r="D92" s="72" t="s">
        <v>103</v>
      </c>
    </row>
    <row r="93" spans="1:4" ht="18" customHeight="1" x14ac:dyDescent="0.3">
      <c r="A93" s="72" t="s">
        <v>269</v>
      </c>
      <c r="B93" s="73" t="s">
        <v>270</v>
      </c>
      <c r="C93" s="72" t="s">
        <v>234</v>
      </c>
      <c r="D93" s="72" t="s">
        <v>103</v>
      </c>
    </row>
    <row r="94" spans="1:4" ht="18" customHeight="1" x14ac:dyDescent="0.3">
      <c r="A94" s="72" t="s">
        <v>271</v>
      </c>
      <c r="B94" s="73" t="s">
        <v>272</v>
      </c>
      <c r="C94" s="72" t="s">
        <v>234</v>
      </c>
      <c r="D94" s="72" t="s">
        <v>103</v>
      </c>
    </row>
    <row r="95" spans="1:4" ht="18" customHeight="1" x14ac:dyDescent="0.3">
      <c r="A95" s="72" t="s">
        <v>273</v>
      </c>
      <c r="B95" s="73" t="s">
        <v>274</v>
      </c>
      <c r="C95" s="72" t="s">
        <v>234</v>
      </c>
      <c r="D95" s="72" t="s">
        <v>103</v>
      </c>
    </row>
    <row r="96" spans="1:4" ht="18" hidden="1" customHeight="1" x14ac:dyDescent="0.3">
      <c r="A96" s="72" t="s">
        <v>275</v>
      </c>
      <c r="B96" s="73" t="s">
        <v>276</v>
      </c>
      <c r="C96" s="72" t="s">
        <v>277</v>
      </c>
      <c r="D96" s="72" t="s">
        <v>278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請購單-防災校園計畫</vt:lpstr>
      <vt:lpstr>預算資料庫</vt:lpstr>
      <vt:lpstr>動簽-防災校園計畫 </vt:lpstr>
      <vt:lpstr>預算外資料庫</vt:lpstr>
      <vt:lpstr>'動簽-防災校園計畫 '!Print_Area</vt:lpstr>
      <vt:lpstr>'請購單-防災校園計畫'!Print_Area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事務組</dc:creator>
  <cp:lastModifiedBy>Acer</cp:lastModifiedBy>
  <cp:lastPrinted>2018-09-14T03:19:27Z</cp:lastPrinted>
  <dcterms:created xsi:type="dcterms:W3CDTF">1997-01-14T01:50:29Z</dcterms:created>
  <dcterms:modified xsi:type="dcterms:W3CDTF">2019-07-10T03:37:03Z</dcterms:modified>
</cp:coreProperties>
</file>